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<sst xmlns="http://schemas.openxmlformats.org/spreadsheetml/2006/main" count="24" uniqueCount="24">
  <si>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</si>
  <si>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TTH050</t>
  </si>
  <si>
    <t xml:space="preserve">U</t>
  </si>
  <si>
    <t xml:space="preserve">Multiplexeur.</t>
  </si>
  <si>
    <r>
      <rPr>
        <sz val="8.25"/>
        <color rgb="FF000000"/>
        <rFont val="Arial"/>
        <family val="2"/>
      </rPr>
      <t xml:space="preserve">Multiplexeur passif à 1 entrée et 6 sorties, avec connecteurs femelle type RJ-45 de 8 contacts, catégorie 6, couleur blanche et tuyau de connexion de 0,5 m de longueur constitué de câble rigide U/UTP non propagateur de la flamme de 4 couples de cuivre, catégorie 6, avec conducteur unifilaire en cuivre, isolation en polyéthylène et gaine extérieure de PVC LSFH sans halogènes, à faible émission de fumées et de gaz corrosifs et connecteur mâle type RJ-45 de 8 contacts, catégorie 6, aux deux extrémités.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</si>
  <si>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</si>
  <si>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</si>
  <si>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</si>
  <si>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</si>
  <si>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</si>
  <si>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</si>
  <si>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mt40mta060a</t>
  </si>
  <si>
    <t xml:space="preserve">Multiplexeur passif à 1 entrée et 6 sorties, avec connecteurs femelle type RJ-45 de 8 contacts, catégorie 6, couleur blanche.</t>
  </si>
  <si>
    <t xml:space="preserve">U</t>
  </si>
  <si>
    <t xml:space="preserve">mt40mta070b</t>
  </si>
  <si>
    <t xml:space="preserve">Tuyau de connexion de 0,5 m de longueur constitué de câble rigide U/UTP non propagateur de la flamme de 4 couples de cuivre, catégorie 6, avec conducteur unifilaire en cuivre, isolation en polyéthylène et gaine extérieure de PVC LSFH sans halogènes, à faible émission de fumées et de gaz corrosifs et connecteur mâle type RJ-45 de 8 contacts, catégorie 6, aux deux extrémités, selon EN 50288-6-1.</t>
  </si>
  <si>
    <t xml:space="preserve">U</t>
  </si>
  <si>
    <t xml:space="preserve">mo001</t>
  </si>
  <si>
    <t xml:space="preserve">Compagnon professionnel III/CP2 installateur en télécommunications.</t>
  </si>
  <si>
    <t xml:space="preserve">h</t>
  </si>
  <si>
    <t xml:space="preserve">Frais de chantier des unités d'ouvrage</t>
  </si>
  <si>
    <t xml:space="preserve">%</t>
  </si>
  <si>
    <t xml:space="preserve">Coût d'entretien décennal: 5.755,34F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</si>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</sst>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25" customWidth="1"/>
    <col min="3" max="3" width="0.68" customWidth="1"/>
    <col min="4" max="4" width="77.52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16786.3</v>
      </c>
      <c r="H9" s="13">
        <f ca="1">ROUND(INDIRECT(ADDRESS(ROW()+(0), COLUMN()+(-3), 1))*INDIRECT(ADDRESS(ROW()+(0), COLUMN()+(-1), 1)), 2)</f>
        <v>16786.3</v>
      </c>
    </row>
    <row r="10" spans="1:8" ht="55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5449.66</v>
      </c>
      <c r="H10" s="17">
        <f ca="1">ROUND(INDIRECT(ADDRESS(ROW()+(0), COLUMN()+(-3), 1))*INDIRECT(ADDRESS(ROW()+(0), COLUMN()+(-1), 1)), 2)</f>
        <v>5449.66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0.193</v>
      </c>
      <c r="F11" s="20" t="s">
        <v>19</v>
      </c>
      <c r="G11" s="21">
        <v>1730.31</v>
      </c>
      <c r="H11" s="21">
        <f ca="1">ROUND(INDIRECT(ADDRESS(ROW()+(0), COLUMN()+(-3), 1))*INDIRECT(ADDRESS(ROW()+(0), COLUMN()+(-1), 1)), 2)</f>
        <v>333.95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22570</v>
      </c>
      <c r="H12" s="24">
        <f ca="1">ROUND(INDIRECT(ADDRESS(ROW()+(0), COLUMN()+(-3), 1))*INDIRECT(ADDRESS(ROW()+(0), COLUMN()+(-1), 1))/100, 2)</f>
        <v>451.4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23021.4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