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<sst xmlns="http://schemas.openxmlformats.org/spreadsheetml/2006/main" count="39" uniqueCount="39">
  <si>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</si>
  <si>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TCQ090</t>
  </si>
  <si>
    <t xml:space="preserve">U</t>
  </si>
  <si>
    <t xml:space="preserve">Chaudière au fioul, domestique, de condensation, sur pied, pour le chauffage et l'E.C.S.</t>
  </si>
  <si>
    <r>
      <rPr>
        <sz val="8.25"/>
        <color rgb="FF000000"/>
        <rFont val="Arial"/>
        <family val="2"/>
      </rPr>
      <t xml:space="preserve">Chaudière sur pied, à condensation avec récupérateur en acier inoxydable, avec corps en fonte de fer gris GL 180 et brûleur pressurisé de fioul à flamme bleue, efficacité énergétique classe A, puissance de chauffage 29 kW, poids 228 kg, dimensions 773x600x728 mm, tableau de régulation et chronothermostat modulant avec sonde de température extérieure, débit massique de gaz d'échappement 0,0119 kg/s, avec contenu de CO2 14%, pression disponible à l'impulsion 30 Pa, contenu d'eau 41 l, kit d'union de chaudière à fioul a circuit de chauffage, kit de sécurité pour chaudière à fioul, kit d'union de chaudière à fioul a vase d'expansion, avec ballon échangeur vertical de sol, pour production d'E.C.S. en combinaison avec chaudière, de 160 l, avec kit de connexion hydraulique pour connecter la chaudière à l'accumulateur.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</si>
  <si>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</si>
  <si>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</si>
  <si>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</si>
  <si>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</si>
  <si>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</si>
  <si>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</si>
  <si>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mt38cqj110f</t>
  </si>
  <si>
    <t xml:space="preserve">Chaudière sur pied, à condensation avec récupérateur en acier inoxydable, avec corps en fonte de fer gris GL 180 et brûleur pressurisé de fioul à flamme bleue, efficacité énergétique classe A, puissance de chauffage 29 kW, poids 228 kg, dimensions 773x600x728 mm, tableau de régulation et chronothermostat modulant avec sonde de température extérieure, débit massique de gaz d'échappement 0,0119 kg/s, avec contenu de CO2 14%, pression disponible à l'impulsion 30 Pa, contenu d'eau 41 l.</t>
  </si>
  <si>
    <t xml:space="preserve">U</t>
  </si>
  <si>
    <t xml:space="preserve">mt38cqj519a</t>
  </si>
  <si>
    <t xml:space="preserve">Kit de sécurité pour chaudière à fioul, composé de manomètre, vanne de sécurité et purgeur d'air.</t>
  </si>
  <si>
    <t xml:space="preserve">U</t>
  </si>
  <si>
    <t xml:space="preserve">mt38cqj530a</t>
  </si>
  <si>
    <t xml:space="preserve">Kit d'union de chaudière à fioul a vase d'expansion, avec vanne de remplissage et de vidange.</t>
  </si>
  <si>
    <t xml:space="preserve">U</t>
  </si>
  <si>
    <t xml:space="preserve">mt38cqj575a</t>
  </si>
  <si>
    <t xml:space="preserve">Ballon échangeur vertical de sol, pour production d'E.C.S. en combinaison avec chaudière, de 160 l, en acier émaillé, avec échangeur à un serpentin, efficacité énergétique classe B, avec isolation thermique en mousse rigide de polyuréthane, protection contre la corrosion avec anode de magnésium et contrôle de température par sonde NTC.</t>
  </si>
  <si>
    <t xml:space="preserve">U</t>
  </si>
  <si>
    <t xml:space="preserve">mt38cqj580a</t>
  </si>
  <si>
    <t xml:space="preserve">Kit de connexion hydraulique pour connecter la chaudière à l'accumulateur.</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</si>
  <si>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</si>
  <si>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</si>
  <si>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</si>
  <si>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</si>
  <si>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</si>
  <si>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</si>
  <si>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</si>
  <si>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</si>
  <si>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</si>
  <si>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</si>
  <si>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</si>
  <si>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</si>
  <si>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5.122.586,88F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</si>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</sst>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3.37615e+006</v>
      </c>
      <c r="G9" s="13">
        <f ca="1">ROUND(INDIRECT(ADDRESS(ROW()+(0), COLUMN()+(-3), 1))*INDIRECT(ADDRESS(ROW()+(0), COLUMN()+(-1), 1)), 2)</f>
        <v>3.37615e+006</v>
      </c>
    </row>
    <row r="10" spans="1:7" ht="24.00" thickBot="1" customHeight="1">
      <c r="A10" s="14" t="s">
        <v>14</v>
      </c>
      <c r="B10" s="14"/>
      <c r="C10" s="14" t="s">
        <v>15</v>
      </c>
      <c r="D10" s="15">
        <v>1</v>
      </c>
      <c r="E10" s="16" t="s">
        <v>16</v>
      </c>
      <c r="F10" s="17">
        <v>81095.9</v>
      </c>
      <c r="G10" s="17">
        <f ca="1">ROUND(INDIRECT(ADDRESS(ROW()+(0), COLUMN()+(-3), 1))*INDIRECT(ADDRESS(ROW()+(0), COLUMN()+(-1), 1)), 2)</f>
        <v>81095.9</v>
      </c>
    </row>
    <row r="11" spans="1:7" ht="24.00" thickBot="1" customHeight="1">
      <c r="A11" s="14" t="s">
        <v>17</v>
      </c>
      <c r="B11" s="14"/>
      <c r="C11" s="14" t="s">
        <v>18</v>
      </c>
      <c r="D11" s="15">
        <v>1</v>
      </c>
      <c r="E11" s="16" t="s">
        <v>19</v>
      </c>
      <c r="F11" s="17">
        <v>94754.2</v>
      </c>
      <c r="G11" s="17">
        <f ca="1">ROUND(INDIRECT(ADDRESS(ROW()+(0), COLUMN()+(-3), 1))*INDIRECT(ADDRESS(ROW()+(0), COLUMN()+(-1), 1)), 2)</f>
        <v>94754.2</v>
      </c>
    </row>
    <row r="12" spans="1:7" ht="55.50" thickBot="1" customHeight="1">
      <c r="A12" s="14" t="s">
        <v>20</v>
      </c>
      <c r="B12" s="14"/>
      <c r="C12" s="14" t="s">
        <v>21</v>
      </c>
      <c r="D12" s="15">
        <v>1</v>
      </c>
      <c r="E12" s="16" t="s">
        <v>22</v>
      </c>
      <c r="F12" s="17">
        <v>695718</v>
      </c>
      <c r="G12" s="17">
        <f ca="1">ROUND(INDIRECT(ADDRESS(ROW()+(0), COLUMN()+(-3), 1))*INDIRECT(ADDRESS(ROW()+(0), COLUMN()+(-1), 1)), 2)</f>
        <v>695718</v>
      </c>
    </row>
    <row r="13" spans="1:7" ht="13.50" thickBot="1" customHeight="1">
      <c r="A13" s="14" t="s">
        <v>23</v>
      </c>
      <c r="B13" s="14"/>
      <c r="C13" s="14" t="s">
        <v>24</v>
      </c>
      <c r="D13" s="15">
        <v>1</v>
      </c>
      <c r="E13" s="16" t="s">
        <v>25</v>
      </c>
      <c r="F13" s="17">
        <v>307311</v>
      </c>
      <c r="G13" s="17">
        <f ca="1">ROUND(INDIRECT(ADDRESS(ROW()+(0), COLUMN()+(-3), 1))*INDIRECT(ADDRESS(ROW()+(0), COLUMN()+(-1), 1)), 2)</f>
        <v>307311</v>
      </c>
    </row>
    <row r="14" spans="1:7" ht="13.50" thickBot="1" customHeight="1">
      <c r="A14" s="14" t="s">
        <v>26</v>
      </c>
      <c r="B14" s="14"/>
      <c r="C14" s="14" t="s">
        <v>27</v>
      </c>
      <c r="D14" s="15">
        <v>1</v>
      </c>
      <c r="E14" s="16" t="s">
        <v>28</v>
      </c>
      <c r="F14" s="17">
        <v>1838.61</v>
      </c>
      <c r="G14" s="17">
        <f ca="1">ROUND(INDIRECT(ADDRESS(ROW()+(0), COLUMN()+(-3), 1))*INDIRECT(ADDRESS(ROW()+(0), COLUMN()+(-1), 1)), 2)</f>
        <v>1838.61</v>
      </c>
    </row>
    <row r="15" spans="1:7" ht="13.50" thickBot="1" customHeight="1">
      <c r="A15" s="14" t="s">
        <v>29</v>
      </c>
      <c r="B15" s="14"/>
      <c r="C15" s="14" t="s">
        <v>30</v>
      </c>
      <c r="D15" s="15">
        <v>3.263</v>
      </c>
      <c r="E15" s="16" t="s">
        <v>31</v>
      </c>
      <c r="F15" s="17">
        <v>1700.48</v>
      </c>
      <c r="G15" s="17">
        <f ca="1">ROUND(INDIRECT(ADDRESS(ROW()+(0), COLUMN()+(-3), 1))*INDIRECT(ADDRESS(ROW()+(0), COLUMN()+(-1), 1)), 2)</f>
        <v>5548.67</v>
      </c>
    </row>
    <row r="16" spans="1:7" ht="13.50" thickBot="1" customHeight="1">
      <c r="A16" s="14" t="s">
        <v>32</v>
      </c>
      <c r="B16" s="14"/>
      <c r="C16" s="18" t="s">
        <v>33</v>
      </c>
      <c r="D16" s="19">
        <v>3.263</v>
      </c>
      <c r="E16" s="20" t="s">
        <v>34</v>
      </c>
      <c r="F16" s="21">
        <v>971.13</v>
      </c>
      <c r="G16" s="21">
        <f ca="1">ROUND(INDIRECT(ADDRESS(ROW()+(0), COLUMN()+(-3), 1))*INDIRECT(ADDRESS(ROW()+(0), COLUMN()+(-1), 1)), 2)</f>
        <v>3168.8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4.56559e+006</v>
      </c>
      <c r="G17" s="24">
        <f ca="1">ROUND(INDIRECT(ADDRESS(ROW()+(0), COLUMN()+(-3), 1))*INDIRECT(ADDRESS(ROW()+(0), COLUMN()+(-1), 1))/100, 2)</f>
        <v>91311.7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4.6569e+006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