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<sst xmlns="http://schemas.openxmlformats.org/spreadsheetml/2006/main" count="39" uniqueCount="39">
  <si>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</si>
  <si>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TCQ090</t>
  </si>
  <si>
    <t xml:space="preserve">U</t>
  </si>
  <si>
    <t xml:space="preserve">Chaudière au fioul, domestique, de condensation, sur pied, pour le chauffage et l'E.C.S.</t>
  </si>
  <si>
    <r>
      <rPr>
        <sz val="8.25"/>
        <color rgb="FF000000"/>
        <rFont val="Arial"/>
        <family val="2"/>
      </rPr>
      <t xml:space="preserve">Chaudière sur pied, à condensation avec récupérateur en acier inoxydable, avec corps en fonte de fer gris GL 180 et brûleur pressurisé de fioul à flamme bleue, efficacité énergétique classe A, puissance de chauffage 22 kW, poids 192 kg, dimensions 773x600x601 mm, tableau de régulation et chronothermostat modulant avec sonde de température extérieure, débit massique de gaz d'échappement 0,0089 kg/s, avec contenu de CO2 14%, pression disponible à l'impulsion 30 Pa, contenu d'eau 33 l, kit d'union de chaudière à fioul a circuit de chauffage, kit de sécurité pour chaudière à fioul, kit d'union de chaudière à fioul a vase d'expansion, avec ballon échangeur vertical de sol, pour production d'E.C.S. en combinaison avec chaudière, de 200 l, avec kit de connexion hydraulique pour connecter la chaudière à l'accumulateur. Sans inclure le conduit pour l'évacuation des produits de la combustion.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</si>
  <si>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</si>
  <si>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</si>
  <si>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</si>
  <si>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</si>
  <si>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</si>
  <si>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</si>
  <si>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mt38cqj110a</t>
  </si>
  <si>
    <t xml:space="preserve">Chaudière sur pied, à condensation avec récupérateur en acier inoxydable, avec corps en fonte de fer gris GL 180 et brûleur pressurisé de fioul à flamme bleue, efficacité énergétique classe A, puissance de chauffage 22 kW, poids 192 kg, dimensions 773x600x601 mm, tableau de régulation et chronothermostat modulant avec sonde de température extérieure, débit massique de gaz d'échappement 0,0089 kg/s, avec contenu de CO2 14%, pression disponible à l'impulsion 30 Pa, contenu d'eau 33 l.</t>
  </si>
  <si>
    <t xml:space="preserve">U</t>
  </si>
  <si>
    <t xml:space="preserve">mt38cqj519a</t>
  </si>
  <si>
    <t xml:space="preserve">Kit de sécurité pour chaudière à fioul, composé de manomètre, vanne de sécurité et purgeur d'air.</t>
  </si>
  <si>
    <t xml:space="preserve">U</t>
  </si>
  <si>
    <t xml:space="preserve">mt38cqj530a</t>
  </si>
  <si>
    <t xml:space="preserve">Kit d'union de chaudière à fioul a vase d'expansion, avec vanne de remplissage et de vidange.</t>
  </si>
  <si>
    <t xml:space="preserve">U</t>
  </si>
  <si>
    <t xml:space="preserve">mt38cqj575e</t>
  </si>
  <si>
    <t xml:space="preserve">Ballon échangeur vertical de sol, pour production d'E.C.S. en combinaison avec chaudière, de 200 l, en acier émaillé, avec échangeur à un serpentin, efficacité énergétique classe B, avec isolation thermique en mousse rigide de polyuréthane, protection contre la corrosion avec anode de magnésium et contrôle de température par sonde NTC.</t>
  </si>
  <si>
    <t xml:space="preserve">U</t>
  </si>
  <si>
    <t xml:space="preserve">mt38cqj580a</t>
  </si>
  <si>
    <t xml:space="preserve">Kit de connexion hydraulique pour connecter la chaudière à l'accumulateur.</t>
  </si>
  <si>
    <t xml:space="preserve">U</t>
  </si>
  <si>
    <t xml:space="preserve">mt38www012</t>
  </si>
  <si>
    <t xml:space="preserve">Produits complémentaires pour installation de chauffage et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</si>
  <si>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</si>
  <si>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</si>
  <si>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</si>
  <si>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</si>
  <si>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</si>
  <si>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</si>
  <si>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</si>
  <si>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</si>
  <si>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</si>
  <si>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5.062.760,68F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</si>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</sst>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3.23103e+006</v>
      </c>
      <c r="G9" s="13">
        <f ca="1">ROUND(INDIRECT(ADDRESS(ROW()+(0), COLUMN()+(-3), 1))*INDIRECT(ADDRESS(ROW()+(0), COLUMN()+(-1), 1)), 2)</f>
        <v>3.23103e+006</v>
      </c>
    </row>
    <row r="10" spans="1:7" ht="24.00" thickBot="1" customHeight="1">
      <c r="A10" s="14" t="s">
        <v>14</v>
      </c>
      <c r="B10" s="14"/>
      <c r="C10" s="14" t="s">
        <v>15</v>
      </c>
      <c r="D10" s="15">
        <v>1</v>
      </c>
      <c r="E10" s="16" t="s">
        <v>16</v>
      </c>
      <c r="F10" s="17">
        <v>81095.9</v>
      </c>
      <c r="G10" s="17">
        <f ca="1">ROUND(INDIRECT(ADDRESS(ROW()+(0), COLUMN()+(-3), 1))*INDIRECT(ADDRESS(ROW()+(0), COLUMN()+(-1), 1)), 2)</f>
        <v>81095.9</v>
      </c>
    </row>
    <row r="11" spans="1:7" ht="24.00" thickBot="1" customHeight="1">
      <c r="A11" s="14" t="s">
        <v>17</v>
      </c>
      <c r="B11" s="14"/>
      <c r="C11" s="14" t="s">
        <v>18</v>
      </c>
      <c r="D11" s="15">
        <v>1</v>
      </c>
      <c r="E11" s="16" t="s">
        <v>19</v>
      </c>
      <c r="F11" s="17">
        <v>94754.2</v>
      </c>
      <c r="G11" s="17">
        <f ca="1">ROUND(INDIRECT(ADDRESS(ROW()+(0), COLUMN()+(-3), 1))*INDIRECT(ADDRESS(ROW()+(0), COLUMN()+(-1), 1)), 2)</f>
        <v>94754.2</v>
      </c>
    </row>
    <row r="12" spans="1:7" ht="55.50" thickBot="1" customHeight="1">
      <c r="A12" s="14" t="s">
        <v>20</v>
      </c>
      <c r="B12" s="14"/>
      <c r="C12" s="14" t="s">
        <v>21</v>
      </c>
      <c r="D12" s="15">
        <v>1</v>
      </c>
      <c r="E12" s="16" t="s">
        <v>22</v>
      </c>
      <c r="F12" s="17">
        <v>789618</v>
      </c>
      <c r="G12" s="17">
        <f ca="1">ROUND(INDIRECT(ADDRESS(ROW()+(0), COLUMN()+(-3), 1))*INDIRECT(ADDRESS(ROW()+(0), COLUMN()+(-1), 1)), 2)</f>
        <v>789618</v>
      </c>
    </row>
    <row r="13" spans="1:7" ht="13.50" thickBot="1" customHeight="1">
      <c r="A13" s="14" t="s">
        <v>23</v>
      </c>
      <c r="B13" s="14"/>
      <c r="C13" s="14" t="s">
        <v>24</v>
      </c>
      <c r="D13" s="15">
        <v>1</v>
      </c>
      <c r="E13" s="16" t="s">
        <v>25</v>
      </c>
      <c r="F13" s="17">
        <v>307311</v>
      </c>
      <c r="G13" s="17">
        <f ca="1">ROUND(INDIRECT(ADDRESS(ROW()+(0), COLUMN()+(-3), 1))*INDIRECT(ADDRESS(ROW()+(0), COLUMN()+(-1), 1)), 2)</f>
        <v>307311</v>
      </c>
    </row>
    <row r="14" spans="1:7" ht="13.50" thickBot="1" customHeight="1">
      <c r="A14" s="14" t="s">
        <v>26</v>
      </c>
      <c r="B14" s="14"/>
      <c r="C14" s="14" t="s">
        <v>27</v>
      </c>
      <c r="D14" s="15">
        <v>1</v>
      </c>
      <c r="E14" s="16" t="s">
        <v>28</v>
      </c>
      <c r="F14" s="17">
        <v>1838.61</v>
      </c>
      <c r="G14" s="17">
        <f ca="1">ROUND(INDIRECT(ADDRESS(ROW()+(0), COLUMN()+(-3), 1))*INDIRECT(ADDRESS(ROW()+(0), COLUMN()+(-1), 1)), 2)</f>
        <v>1838.61</v>
      </c>
    </row>
    <row r="15" spans="1:7" ht="13.50" thickBot="1" customHeight="1">
      <c r="A15" s="14" t="s">
        <v>29</v>
      </c>
      <c r="B15" s="14"/>
      <c r="C15" s="14" t="s">
        <v>30</v>
      </c>
      <c r="D15" s="15">
        <v>2.476</v>
      </c>
      <c r="E15" s="16" t="s">
        <v>31</v>
      </c>
      <c r="F15" s="17">
        <v>1700.48</v>
      </c>
      <c r="G15" s="17">
        <f ca="1">ROUND(INDIRECT(ADDRESS(ROW()+(0), COLUMN()+(-3), 1))*INDIRECT(ADDRESS(ROW()+(0), COLUMN()+(-1), 1)), 2)</f>
        <v>4210.39</v>
      </c>
    </row>
    <row r="16" spans="1:7" ht="13.50" thickBot="1" customHeight="1">
      <c r="A16" s="14" t="s">
        <v>32</v>
      </c>
      <c r="B16" s="14"/>
      <c r="C16" s="18" t="s">
        <v>33</v>
      </c>
      <c r="D16" s="19">
        <v>2.476</v>
      </c>
      <c r="E16" s="20" t="s">
        <v>34</v>
      </c>
      <c r="F16" s="21">
        <v>971.13</v>
      </c>
      <c r="G16" s="21">
        <f ca="1">ROUND(INDIRECT(ADDRESS(ROW()+(0), COLUMN()+(-3), 1))*INDIRECT(ADDRESS(ROW()+(0), COLUMN()+(-1), 1)), 2)</f>
        <v>2404.52</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4.51226e+006</v>
      </c>
      <c r="G17" s="24">
        <f ca="1">ROUND(INDIRECT(ADDRESS(ROW()+(0), COLUMN()+(-3), 1))*INDIRECT(ADDRESS(ROW()+(0), COLUMN()+(-1), 1))/100, 2)</f>
        <v>90245.3</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4.60251e+006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