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<sst xmlns="http://schemas.openxmlformats.org/spreadsheetml/2006/main" count="33" uniqueCount="33">
  <si>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</si>
  <si>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TCC020</t>
  </si>
  <si>
    <t xml:space="preserve">U</t>
  </si>
  <si>
    <t xml:space="preserve">Chauffe-eau à gaz, conventionnel.</t>
  </si>
  <si>
    <r>
      <rPr>
        <sz val="8.25"/>
        <color rgb="FF000000"/>
        <rFont val="Arial"/>
        <family val="2"/>
      </rPr>
      <t xml:space="preserve">Chauffe-eau instantané à gaz N, pour le service d'E.C.S., mural vertical, pour usage intérieur, chambre de combustion étanche, allumeur électronique à réseau électrique, sans flamme témoin, faible niveau d'émissions de NOx, contrôle thermostatique de température, écran tactile couleur, valide pour conduits d'évacuation de gaz allant jusqu'à 4 m, débit d'E.C.S. 12 l/min, puissance d'E.C.S. de 4,1 à 20,7 kW, efficacité à 100% de la charge nominale 90%, efficacité à 30% de la charge nominale 91%, efficacité énergétique classe A+, profil de consommation S, dimensions 575x335x180 mm, poids 13 kg, avec dispositif de contrôle d'évacuation des produits de la combustion et contrôle de flamme par sonde d'ionisation. Sans inclure le conduit pour l'évacuation des produits de la combustion.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</si>
  <si>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</si>
  <si>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</si>
  <si>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</si>
  <si>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</si>
  <si>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</si>
  <si>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</si>
  <si>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mt38cgj015aa</t>
  </si>
  <si>
    <t xml:space="preserve">Chauffe-eau instantané à gaz N, pour le service d'E.C.S., mural vertical, pour usage intérieur, chambre de combustion étanche, allumeur électronique à réseau électrique, sans flamme témoin, faible niveau d'émissions de NOx, contrôle thermostatique de température, écran tactile couleur, valide pour conduits d'évacuation de gaz allant jusqu'à 4 m, débit d'E.C.S. 12 l/min, puissance d'E.C.S. de 4,1 à 20,7 kW, efficacité à 100% de la charge nominale 90%, efficacité à 30% de la charge nominale 91%, efficacité énergétique classe A+, profil de consommation S, dimensions 575x335x180 mm, poids 13 kg, avec dispositif de contrôle d'évacuation des produits de la combustion et contrôle de flamme par sonde d'ionisation.</t>
  </si>
  <si>
    <t xml:space="preserve">U</t>
  </si>
  <si>
    <t xml:space="preserve">mt37sve010c</t>
  </si>
  <si>
    <t xml:space="preserve">Vanne à sphère en laiton nickelé à visser de 3/4".</t>
  </si>
  <si>
    <t xml:space="preserve">U</t>
  </si>
  <si>
    <t xml:space="preserve">mt38tew010a</t>
  </si>
  <si>
    <t xml:space="preserve">Tube flexible de 20 cm et de 1/2" de diamètre.</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</si>
  <si>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</si>
  <si>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</si>
  <si>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</si>
  <si>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</si>
  <si>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</si>
  <si>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</si>
  <si>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</si>
  <si>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</si>
  <si>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</si>
  <si>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</si>
  <si>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</si>
  <si>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</si>
  <si>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595.659,50F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</si>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</sst>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585467</v>
      </c>
      <c r="G9" s="13">
        <f ca="1">ROUND(INDIRECT(ADDRESS(ROW()+(0), COLUMN()+(-3), 1))*INDIRECT(ADDRESS(ROW()+(0), COLUMN()+(-1), 1)), 2)</f>
        <v>585467</v>
      </c>
    </row>
    <row r="10" spans="1:7" ht="13.50" thickBot="1" customHeight="1">
      <c r="A10" s="14" t="s">
        <v>14</v>
      </c>
      <c r="B10" s="14"/>
      <c r="C10" s="14" t="s">
        <v>15</v>
      </c>
      <c r="D10" s="15">
        <v>1</v>
      </c>
      <c r="E10" s="16" t="s">
        <v>16</v>
      </c>
      <c r="F10" s="17">
        <v>6389.22</v>
      </c>
      <c r="G10" s="17">
        <f ca="1">ROUND(INDIRECT(ADDRESS(ROW()+(0), COLUMN()+(-3), 1))*INDIRECT(ADDRESS(ROW()+(0), COLUMN()+(-1), 1)), 2)</f>
        <v>6389.22</v>
      </c>
    </row>
    <row r="11" spans="1:7" ht="13.50" thickBot="1" customHeight="1">
      <c r="A11" s="14" t="s">
        <v>17</v>
      </c>
      <c r="B11" s="14"/>
      <c r="C11" s="14" t="s">
        <v>18</v>
      </c>
      <c r="D11" s="15">
        <v>2</v>
      </c>
      <c r="E11" s="16" t="s">
        <v>19</v>
      </c>
      <c r="F11" s="17">
        <v>6997.96</v>
      </c>
      <c r="G11" s="17">
        <f ca="1">ROUND(INDIRECT(ADDRESS(ROW()+(0), COLUMN()+(-3), 1))*INDIRECT(ADDRESS(ROW()+(0), COLUMN()+(-1), 1)), 2)</f>
        <v>13995.9</v>
      </c>
    </row>
    <row r="12" spans="1:7" ht="13.50" thickBot="1" customHeight="1">
      <c r="A12" s="14" t="s">
        <v>20</v>
      </c>
      <c r="B12" s="14"/>
      <c r="C12" s="14" t="s">
        <v>21</v>
      </c>
      <c r="D12" s="15">
        <v>1</v>
      </c>
      <c r="E12" s="16" t="s">
        <v>22</v>
      </c>
      <c r="F12" s="17">
        <v>1268.38</v>
      </c>
      <c r="G12" s="17">
        <f ca="1">ROUND(INDIRECT(ADDRESS(ROW()+(0), COLUMN()+(-3), 1))*INDIRECT(ADDRESS(ROW()+(0), COLUMN()+(-1), 1)), 2)</f>
        <v>1268.38</v>
      </c>
    </row>
    <row r="13" spans="1:7" ht="13.50" thickBot="1" customHeight="1">
      <c r="A13" s="14" t="s">
        <v>23</v>
      </c>
      <c r="B13" s="14"/>
      <c r="C13" s="14" t="s">
        <v>24</v>
      </c>
      <c r="D13" s="15">
        <v>2.794</v>
      </c>
      <c r="E13" s="16" t="s">
        <v>25</v>
      </c>
      <c r="F13" s="17">
        <v>1730.31</v>
      </c>
      <c r="G13" s="17">
        <f ca="1">ROUND(INDIRECT(ADDRESS(ROW()+(0), COLUMN()+(-3), 1))*INDIRECT(ADDRESS(ROW()+(0), COLUMN()+(-1), 1)), 2)</f>
        <v>4834.49</v>
      </c>
    </row>
    <row r="14" spans="1:7" ht="13.50" thickBot="1" customHeight="1">
      <c r="A14" s="14" t="s">
        <v>26</v>
      </c>
      <c r="B14" s="14"/>
      <c r="C14" s="18" t="s">
        <v>27</v>
      </c>
      <c r="D14" s="19">
        <v>2.794</v>
      </c>
      <c r="E14" s="20" t="s">
        <v>28</v>
      </c>
      <c r="F14" s="21">
        <v>988.16</v>
      </c>
      <c r="G14" s="21">
        <f ca="1">ROUND(INDIRECT(ADDRESS(ROW()+(0), COLUMN()+(-3), 1))*INDIRECT(ADDRESS(ROW()+(0), COLUMN()+(-1), 1)), 2)</f>
        <v>2760.92</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614716</v>
      </c>
      <c r="G15" s="24">
        <f ca="1">ROUND(INDIRECT(ADDRESS(ROW()+(0), COLUMN()+(-3), 1))*INDIRECT(ADDRESS(ROW()+(0), COLUMN()+(-1), 1))/100, 2)</f>
        <v>12294.3</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627010</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