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<sst xmlns="http://schemas.openxmlformats.org/spreadsheetml/2006/main" count="20" uniqueCount="20">
  <si>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</si>
  <si>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GAO030</t>
  </si>
  <si>
    <t xml:space="preserve">m³</t>
  </si>
  <si>
    <t xml:space="preserve">Excavation par parties alternées, sous la fondation existante, pour rechaussement de fondations.</t>
  </si>
  <si>
    <r>
      <rPr>
        <sz val="8.25"/>
        <color rgb="FF000000"/>
        <rFont val="Arial"/>
        <family val="2"/>
      </rPr>
      <t xml:space="preserve">Excavation par parties alternées, dans un sol d'argile molle, sous la fondation à rechausser, jusqu'à atteindre une profondeur maximale de 1,5 m, avec des moyens mécaniques, et chargement dans camion ou container. Comprend aide manuelle dans les zones d'accès difficile pour les engins, le piquage des zones détériorées de la fondation existante et la suppression des restes. Le prix ne comprend la réalisation du décaissement, l'excavation jusqu'à atteindre la face inférieure de la fondation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</si>
  <si>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</si>
  <si>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</si>
  <si>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</si>
  <si>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</si>
  <si>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</si>
  <si>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</si>
  <si>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mq01exn010a</t>
  </si>
  <si>
    <t xml:space="preserve">Mini pelleteuse sur pneus, de 12,3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</si>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</sst>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5.61" customWidth="1"/>
    <col min="4" max="4" width="40.80" customWidth="1"/>
    <col min="5" max="5" width="15.47" customWidth="1"/>
    <col min="6" max="6" width="12.75" customWidth="1"/>
    <col min="7" max="7" width="22.27" customWidth="1"/>
    <col min="8" max="8" width="16.8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0.723</v>
      </c>
      <c r="F9" s="11" t="s">
        <v>13</v>
      </c>
      <c r="G9" s="13">
        <v>17625.5</v>
      </c>
      <c r="H9" s="13">
        <f ca="1">ROUND(INDIRECT(ADDRESS(ROW()+(0), COLUMN()+(-3), 1))*INDIRECT(ADDRESS(ROW()+(0), COLUMN()+(-1), 1)), 2)</f>
        <v>12743.2</v>
      </c>
    </row>
    <row r="10" spans="1:8" ht="13.50" thickBot="1" customHeight="1">
      <c r="A10" s="14" t="s">
        <v>14</v>
      </c>
      <c r="B10" s="14"/>
      <c r="C10" s="14"/>
      <c r="D10" s="15" t="s">
        <v>15</v>
      </c>
      <c r="E10" s="16">
        <v>0.708</v>
      </c>
      <c r="F10" s="17" t="s">
        <v>16</v>
      </c>
      <c r="G10" s="18">
        <v>935.45</v>
      </c>
      <c r="H10" s="18">
        <f ca="1">ROUND(INDIRECT(ADDRESS(ROW()+(0), COLUMN()+(-3), 1))*INDIRECT(ADDRESS(ROW()+(0), COLUMN()+(-1), 1)), 2)</f>
        <v>662.3</v>
      </c>
    </row>
    <row r="11" spans="1:8" ht="13.50" thickBot="1" customHeight="1">
      <c r="A11" s="15"/>
      <c r="B11" s="15"/>
      <c r="C11" s="15"/>
      <c r="D11" s="5" t="s">
        <v>17</v>
      </c>
      <c r="E11" s="19">
        <v>2</v>
      </c>
      <c r="F11" s="20" t="s">
        <v>18</v>
      </c>
      <c r="G11" s="21">
        <f ca="1">ROUND(SUM(INDIRECT(ADDRESS(ROW()+(-1), COLUMN()+(1), 1)),INDIRECT(ADDRESS(ROW()+(-2), COLUMN()+(1), 1))), 2)</f>
        <v>13405.5</v>
      </c>
      <c r="H11" s="21">
        <f ca="1">ROUND(INDIRECT(ADDRESS(ROW()+(0), COLUMN()+(-3), 1))*INDIRECT(ADDRESS(ROW()+(0), COLUMN()+(-1), 1))/100, 2)</f>
        <v>268.11</v>
      </c>
    </row>
    <row r="12" spans="1:8" ht="13.50" thickBot="1" customHeight="1">
      <c r="A12" s="22"/>
      <c r="B12" s="22"/>
      <c r="C12" s="22"/>
      <c r="D12" s="23"/>
      <c r="E12" s="23"/>
      <c r="F12" s="24"/>
      <c r="G12" s="25" t="s">
        <v>19</v>
      </c>
      <c r="H12" s="26">
        <f ca="1">ROUND(SUM(INDIRECT(ADDRESS(ROW()+(-1), COLUMN()+(0), 1)),INDIRECT(ADDRESS(ROW()+(-2), COLUMN()+(0), 1)),INDIRECT(ADDRESS(ROW()+(-3), COLUMN()+(0), 1))), 2)</f>
        <v>13673.7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