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<sst xmlns="http://schemas.openxmlformats.org/spreadsheetml/2006/main" count="60" uniqueCount="60">
  <si>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</si>
  <si>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GAE320</t>
  </si>
  <si>
    <t xml:space="preserve">m</t>
  </si>
  <si>
    <t xml:space="preserve">Réparation d'un about de plancher en béton armé, par augmentation avec du béton armé.</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</si>
  <si>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augmentation du plancher avec béton armé, réalisé avec béton prêt à l'emploi BCN: CPJ-CEM II/A 32,5 - TP - B 30 - 5/15 - E: 2a - BA - P 18-305, coulage avec des moyens manuels et acier Fe E 500, avec une quantité de 5 kg/m, avec ancrage chimique structural, par perforation de 10 mm de diamètre et 85 mm de profondeur, remplissage de l'orifice par injection de résine époxy, sans styrène, appliquée avec une buse de dosage et de mélange automatique, et insertion postérieure de tige filetée avec écrou et rondelle en acier galvanisé qualité 5.8, selon NF EN ISO 898-1, de 8 mm de diamètre et 110 mm de longueur. Le prix comprend le montage et le démontage du système de coffrage et le déplacement, le montage et le démontage sur site de l'équipement de projection.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</si>
  <si>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</si>
  <si>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</si>
  <si>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</si>
  <si>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</si>
  <si>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</si>
  <si>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</si>
  <si>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</si>
  <si>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</si>
  <si>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</si>
  <si>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</si>
  <si>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</si>
  <si>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</si>
  <si>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</si>
  <si>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</si>
  <si>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</si>
  <si>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</si>
  <si>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</si>
  <si>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</si>
  <si>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</si>
  <si>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</si>
  <si>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</si>
  <si>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mt07aco055e</t>
  </si>
  <si>
    <t xml:space="preserve">Barres en acier haute adhérence, Fe E 500, de divers diamètres.</t>
  </si>
  <si>
    <t xml:space="preserve">kg</t>
  </si>
  <si>
    <t xml:space="preserve">mt10haf040rbgg</t>
  </si>
  <si>
    <t xml:space="preserve">Béton prêt à l'emploi BCN: CPJ-CEM II/A 32,5 - TP - B 30 - 5/15 - E: 2a - BA - P 18-305.</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</si>
  <si>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</si>
  <si>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</si>
  <si>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</si>
  <si>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</si>
  <si>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</si>
  <si>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</si>
  <si>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</si>
  <si>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</si>
  <si>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</si>
  <si>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</si>
  <si>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</si>
  <si>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</si>
  <si>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</si>
  <si>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</si>
  <si>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</si>
  <si>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</si>
  <si>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</si>
  <si>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</si>
  <si>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</si>
  <si>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</si>
  <si>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</si>
  <si>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</si>
  <si>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</si>
  <si>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</si>
  <si>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</si>
  <si>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</si>
  <si>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</si>
  <si>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8.970,08F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</si>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</sst>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7038.94</v>
      </c>
      <c r="H9" s="13">
        <f ca="1">ROUND(INDIRECT(ADDRESS(ROW()+(0), COLUMN()+(-3), 1))*INDIRECT(ADDRESS(ROW()+(0), COLUMN()+(-1), 1)), 2)</f>
        <v>211.17</v>
      </c>
    </row>
    <row r="10" spans="1:8" ht="24.00" thickBot="1" customHeight="1">
      <c r="A10" s="14" t="s">
        <v>14</v>
      </c>
      <c r="B10" s="14"/>
      <c r="C10" s="14"/>
      <c r="D10" s="14" t="s">
        <v>15</v>
      </c>
      <c r="E10" s="15">
        <v>1.05</v>
      </c>
      <c r="F10" s="16" t="s">
        <v>16</v>
      </c>
      <c r="G10" s="17">
        <v>183.96</v>
      </c>
      <c r="H10" s="17">
        <f ca="1">ROUND(INDIRECT(ADDRESS(ROW()+(0), COLUMN()+(-3), 1))*INDIRECT(ADDRESS(ROW()+(0), COLUMN()+(-1), 1)), 2)</f>
        <v>193.16</v>
      </c>
    </row>
    <row r="11" spans="1:8" ht="34.50" thickBot="1" customHeight="1">
      <c r="A11" s="14" t="s">
        <v>17</v>
      </c>
      <c r="B11" s="14"/>
      <c r="C11" s="14"/>
      <c r="D11" s="14" t="s">
        <v>18</v>
      </c>
      <c r="E11" s="15">
        <v>0.45</v>
      </c>
      <c r="F11" s="16" t="s">
        <v>19</v>
      </c>
      <c r="G11" s="17">
        <v>2531.58</v>
      </c>
      <c r="H11" s="17">
        <f ca="1">ROUND(INDIRECT(ADDRESS(ROW()+(0), COLUMN()+(-3), 1))*INDIRECT(ADDRESS(ROW()+(0), COLUMN()+(-1), 1)), 2)</f>
        <v>1139.21</v>
      </c>
    </row>
    <row r="12" spans="1:8" ht="34.50" thickBot="1" customHeight="1">
      <c r="A12" s="14" t="s">
        <v>20</v>
      </c>
      <c r="B12" s="14"/>
      <c r="C12" s="14"/>
      <c r="D12" s="14" t="s">
        <v>21</v>
      </c>
      <c r="E12" s="15">
        <v>1</v>
      </c>
      <c r="F12" s="16" t="s">
        <v>22</v>
      </c>
      <c r="G12" s="17">
        <v>839.76</v>
      </c>
      <c r="H12" s="17">
        <f ca="1">ROUND(INDIRECT(ADDRESS(ROW()+(0), COLUMN()+(-3), 1))*INDIRECT(ADDRESS(ROW()+(0), COLUMN()+(-1), 1)), 2)</f>
        <v>839.76</v>
      </c>
    </row>
    <row r="13" spans="1:8" ht="24.00" thickBot="1" customHeight="1">
      <c r="A13" s="14" t="s">
        <v>23</v>
      </c>
      <c r="B13" s="14"/>
      <c r="C13" s="14"/>
      <c r="D13" s="14" t="s">
        <v>24</v>
      </c>
      <c r="E13" s="15">
        <v>0.851</v>
      </c>
      <c r="F13" s="16" t="s">
        <v>25</v>
      </c>
      <c r="G13" s="17">
        <v>19829.5</v>
      </c>
      <c r="H13" s="17">
        <f ca="1">ROUND(INDIRECT(ADDRESS(ROW()+(0), COLUMN()+(-3), 1))*INDIRECT(ADDRESS(ROW()+(0), COLUMN()+(-1), 1)), 2)</f>
        <v>16874.9</v>
      </c>
    </row>
    <row r="14" spans="1:8" ht="13.50" thickBot="1" customHeight="1">
      <c r="A14" s="14" t="s">
        <v>26</v>
      </c>
      <c r="B14" s="14"/>
      <c r="C14" s="14"/>
      <c r="D14" s="14" t="s">
        <v>27</v>
      </c>
      <c r="E14" s="15">
        <v>5</v>
      </c>
      <c r="F14" s="16" t="s">
        <v>28</v>
      </c>
      <c r="G14" s="17">
        <v>757.06</v>
      </c>
      <c r="H14" s="17">
        <f ca="1">ROUND(INDIRECT(ADDRESS(ROW()+(0), COLUMN()+(-3), 1))*INDIRECT(ADDRESS(ROW()+(0), COLUMN()+(-1), 1)), 2)</f>
        <v>3785.3</v>
      </c>
    </row>
    <row r="15" spans="1:8" ht="13.50" thickBot="1" customHeight="1">
      <c r="A15" s="14" t="s">
        <v>29</v>
      </c>
      <c r="B15" s="14"/>
      <c r="C15" s="14"/>
      <c r="D15" s="14" t="s">
        <v>30</v>
      </c>
      <c r="E15" s="15">
        <v>0.024</v>
      </c>
      <c r="F15" s="16" t="s">
        <v>31</v>
      </c>
      <c r="G15" s="17">
        <v>81757</v>
      </c>
      <c r="H15" s="17">
        <f ca="1">ROUND(INDIRECT(ADDRESS(ROW()+(0), COLUMN()+(-3), 1))*INDIRECT(ADDRESS(ROW()+(0), COLUMN()+(-1), 1)), 2)</f>
        <v>1962.17</v>
      </c>
    </row>
    <row r="16" spans="1:8" ht="13.50" thickBot="1" customHeight="1">
      <c r="A16" s="14" t="s">
        <v>32</v>
      </c>
      <c r="B16" s="14"/>
      <c r="C16" s="14"/>
      <c r="D16" s="14" t="s">
        <v>33</v>
      </c>
      <c r="E16" s="15">
        <v>0.2</v>
      </c>
      <c r="F16" s="16" t="s">
        <v>34</v>
      </c>
      <c r="G16" s="17">
        <v>5529.79</v>
      </c>
      <c r="H16" s="17">
        <f ca="1">ROUND(INDIRECT(ADDRESS(ROW()+(0), COLUMN()+(-3), 1))*INDIRECT(ADDRESS(ROW()+(0), COLUMN()+(-1), 1)), 2)</f>
        <v>1105.96</v>
      </c>
    </row>
    <row r="17" spans="1:8" ht="13.50" thickBot="1" customHeight="1">
      <c r="A17" s="14" t="s">
        <v>35</v>
      </c>
      <c r="B17" s="14"/>
      <c r="C17" s="14"/>
      <c r="D17" s="14" t="s">
        <v>36</v>
      </c>
      <c r="E17" s="15">
        <v>0.009</v>
      </c>
      <c r="F17" s="16" t="s">
        <v>37</v>
      </c>
      <c r="G17" s="17">
        <v>1637.52</v>
      </c>
      <c r="H17" s="17">
        <f ca="1">ROUND(INDIRECT(ADDRESS(ROW()+(0), COLUMN()+(-3), 1))*INDIRECT(ADDRESS(ROW()+(0), COLUMN()+(-1), 1)), 2)</f>
        <v>14.74</v>
      </c>
    </row>
    <row r="18" spans="1:8" ht="13.50" thickBot="1" customHeight="1">
      <c r="A18" s="14" t="s">
        <v>38</v>
      </c>
      <c r="B18" s="14"/>
      <c r="C18" s="14"/>
      <c r="D18" s="14" t="s">
        <v>39</v>
      </c>
      <c r="E18" s="15">
        <v>0.013</v>
      </c>
      <c r="F18" s="16" t="s">
        <v>40</v>
      </c>
      <c r="G18" s="17">
        <v>16841.3</v>
      </c>
      <c r="H18" s="17">
        <f ca="1">ROUND(INDIRECT(ADDRESS(ROW()+(0), COLUMN()+(-3), 1))*INDIRECT(ADDRESS(ROW()+(0), COLUMN()+(-1), 1)), 2)</f>
        <v>218.94</v>
      </c>
    </row>
    <row r="19" spans="1:8" ht="13.50" thickBot="1" customHeight="1">
      <c r="A19" s="14" t="s">
        <v>41</v>
      </c>
      <c r="B19" s="14"/>
      <c r="C19" s="14"/>
      <c r="D19" s="14" t="s">
        <v>42</v>
      </c>
      <c r="E19" s="15">
        <v>0.313</v>
      </c>
      <c r="F19" s="16" t="s">
        <v>43</v>
      </c>
      <c r="G19" s="17">
        <v>2188.15</v>
      </c>
      <c r="H19" s="17">
        <f ca="1">ROUND(INDIRECT(ADDRESS(ROW()+(0), COLUMN()+(-3), 1))*INDIRECT(ADDRESS(ROW()+(0), COLUMN()+(-1), 1)), 2)</f>
        <v>684.89</v>
      </c>
    </row>
    <row r="20" spans="1:8" ht="13.50" thickBot="1" customHeight="1">
      <c r="A20" s="14" t="s">
        <v>44</v>
      </c>
      <c r="B20" s="14"/>
      <c r="C20" s="14"/>
      <c r="D20" s="14" t="s">
        <v>45</v>
      </c>
      <c r="E20" s="15">
        <v>0.156</v>
      </c>
      <c r="F20" s="16" t="s">
        <v>46</v>
      </c>
      <c r="G20" s="17">
        <v>3711.27</v>
      </c>
      <c r="H20" s="17">
        <f ca="1">ROUND(INDIRECT(ADDRESS(ROW()+(0), COLUMN()+(-3), 1))*INDIRECT(ADDRESS(ROW()+(0), COLUMN()+(-1), 1)), 2)</f>
        <v>578.96</v>
      </c>
    </row>
    <row r="21" spans="1:8" ht="13.50" thickBot="1" customHeight="1">
      <c r="A21" s="14" t="s">
        <v>47</v>
      </c>
      <c r="B21" s="14"/>
      <c r="C21" s="14"/>
      <c r="D21" s="14" t="s">
        <v>48</v>
      </c>
      <c r="E21" s="15">
        <v>0.035</v>
      </c>
      <c r="F21" s="16" t="s">
        <v>49</v>
      </c>
      <c r="G21" s="17">
        <v>1533.85</v>
      </c>
      <c r="H21" s="17">
        <f ca="1">ROUND(INDIRECT(ADDRESS(ROW()+(0), COLUMN()+(-3), 1))*INDIRECT(ADDRESS(ROW()+(0), COLUMN()+(-1), 1)), 2)</f>
        <v>53.68</v>
      </c>
    </row>
    <row r="22" spans="1:8" ht="13.50" thickBot="1" customHeight="1">
      <c r="A22" s="14" t="s">
        <v>50</v>
      </c>
      <c r="B22" s="14"/>
      <c r="C22" s="14"/>
      <c r="D22" s="14" t="s">
        <v>51</v>
      </c>
      <c r="E22" s="15">
        <v>1.11</v>
      </c>
      <c r="F22" s="16" t="s">
        <v>52</v>
      </c>
      <c r="G22" s="17">
        <v>1683.89</v>
      </c>
      <c r="H22" s="17">
        <f ca="1">ROUND(INDIRECT(ADDRESS(ROW()+(0), COLUMN()+(-3), 1))*INDIRECT(ADDRESS(ROW()+(0), COLUMN()+(-1), 1)), 2)</f>
        <v>1869.12</v>
      </c>
    </row>
    <row r="23" spans="1:8" ht="13.50" thickBot="1" customHeight="1">
      <c r="A23" s="14" t="s">
        <v>53</v>
      </c>
      <c r="B23" s="14"/>
      <c r="C23" s="14"/>
      <c r="D23" s="18" t="s">
        <v>54</v>
      </c>
      <c r="E23" s="19">
        <v>1.11</v>
      </c>
      <c r="F23" s="20" t="s">
        <v>55</v>
      </c>
      <c r="G23" s="21">
        <v>951.86</v>
      </c>
      <c r="H23" s="21">
        <f ca="1">ROUND(INDIRECT(ADDRESS(ROW()+(0), COLUMN()+(-3), 1))*INDIRECT(ADDRESS(ROW()+(0), COLUMN()+(-1), 1)), 2)</f>
        <v>1056.56</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30588.5</v>
      </c>
      <c r="H24" s="24">
        <f ca="1">ROUND(INDIRECT(ADDRESS(ROW()+(0), COLUMN()+(-3), 1))*INDIRECT(ADDRESS(ROW()+(0), COLUMN()+(-1), 1))/100, 2)</f>
        <v>611.77</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31200.3</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