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<sst xmlns="http://schemas.openxmlformats.org/spreadsheetml/2006/main" count="31" uniqueCount="31">
  <si>
    <t xml:space="preserve"/>
  </si>
  <si>
    <t xml:space="preserve">FXM030</t>
  </si>
  <si>
    <t xml:space="preserve">m</t>
  </si>
  <si>
    <t xml:space="preserve">Ouverture de saignées.</t>
  </si>
  <si>
    <r>
      <rPr>
        <b/>
        <sz val="7.80"/>
        <color rgb="FF000000"/>
        <rFont val="A"/>
        <family val="2"/>
      </rPr>
      <t xml:space="preserve">Ouverture et fermeture</t>
    </r>
    <r>
      <rPr>
        <sz val="7.80"/>
        <color rgb="FF000000"/>
        <rFont val="A"/>
        <family val="2"/>
      </rPr>
      <t xml:space="preserve"> de saignées </t>
    </r>
    <r>
      <rPr>
        <b/>
        <sz val="7.80"/>
        <color rgb="FF000000"/>
        <rFont val="A"/>
        <family val="2"/>
      </rPr>
      <t xml:space="preserve">avec du mortier de ciment, confectionné sur chantier, dosage 1:6</t>
    </r>
    <r>
      <rPr>
        <sz val="7.80"/>
        <color rgb="FF000000"/>
        <rFont val="A"/>
        <family val="2"/>
      </rPr>
      <t xml:space="preserve"> dans </t>
    </r>
    <r>
      <rPr>
        <b/>
        <sz val="7.80"/>
        <color rgb="FF000000"/>
        <rFont val="A"/>
        <family val="2"/>
      </rPr>
      <t xml:space="preserve">maçonnerie de brique perforée</t>
    </r>
    <r>
      <rPr>
        <sz val="7.80"/>
        <color rgb="FF000000"/>
        <rFont val="A"/>
        <family val="2"/>
      </rPr>
      <t xml:space="preserve">, avec </t>
    </r>
    <r>
      <rPr>
        <b/>
        <sz val="7.80"/>
        <color rgb="FF000000"/>
        <rFont val="A"/>
        <family val="2"/>
      </rPr>
      <t xml:space="preserve">moyens manuels</t>
    </r>
    <r>
      <rPr>
        <sz val="7.80"/>
        <color rgb="FF000000"/>
        <rFont val="A"/>
        <family val="2"/>
      </rPr>
      <t xml:space="preserve"> et la charge manuelle des décombres dans le camion ou la benne.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</si>
  <si>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</si>
  <si>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</si>
  <si>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</si>
  <si>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</si>
  <si>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</si>
  <si>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</si>
  <si>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mt08aaa010a</t>
  </si>
  <si>
    <t xml:space="preserve">Eau.</t>
  </si>
  <si>
    <t xml:space="preserve">m³</t>
  </si>
  <si>
    <t xml:space="preserve">mt01arg005a</t>
  </si>
  <si>
    <t xml:space="preserve">Sable de carrière, pour mortier préparé sur chantier.</t>
  </si>
  <si>
    <t xml:space="preserve">t</t>
  </si>
  <si>
    <t xml:space="preserve">mt08cem000a</t>
  </si>
  <si>
    <t xml:space="preserve">Ciment gris en sacs.</t>
  </si>
  <si>
    <t xml:space="preserve">kg</t>
  </si>
  <si>
    <t xml:space="preserve">mq06hor010</t>
  </si>
  <si>
    <t xml:space="preserve">Bétonnière.</t>
  </si>
  <si>
    <t xml:space="preserve">h</t>
  </si>
  <si>
    <t xml:space="preserve">mo113</t>
  </si>
  <si>
    <t xml:space="preserve">Ouvrier d'exécution I/OE1 VRD espaces privés.</t>
  </si>
  <si>
    <t xml:space="preserve">h</t>
  </si>
  <si>
    <t xml:space="preserve">Majoration des montants</t>
  </si>
  <si>
    <t xml:space="preserve">%</t>
  </si>
  <si>
    <t xml:space="preserve">Coûts indirects</t>
  </si>
  <si>
    <t xml:space="preserve">%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</si>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</sst>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"/>
      <family val="2"/>
    </font>
    <font>
      <b/>
      <sz val="7.80"/>
      <color rgb="FF000000"/>
      <name val="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200" fontId="0" fillId="0" borderId="7" xfId="0" applyFont="1" applyAlignment="1">
      <alignment horizontal="right" vertical="top" wrapText="1"/>
    </xf>
    <xf numFmtId="0" fontId="0" fillId="0" borderId="7" xfId="0" applyFont="1" applyAlignment="1">
      <alignment horizontal="center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2" xfId="0" applyFont="1" applyAlignment="1">
      <alignment horizontal="center" vertical="center" wrapText="1"/>
    </xf>
    <xf numFmtId="0" fontId="0" fillId="0" borderId="3" xfId="0" applyFont="1" applyAlignment="1">
      <alignment horizontal="center" vertical="center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17.05" customWidth="1"/>
    <col min="2" max="2" width="3.79" customWidth="1"/>
    <col min="3" max="3" width="18.07" customWidth="1"/>
    <col min="4" max="4" width="26.67" customWidth="1"/>
    <col min="5" max="5" width="12.09" customWidth="1"/>
    <col min="6" max="6" width="5.25" customWidth="1"/>
    <col min="7" max="7" width="4.08" customWidth="1"/>
    <col min="8" max="8" width="8.01" customWidth="1"/>
    <col min="9" max="9" width="11.51" customWidth="1"/>
    <col min="10" max="10" width="0.58" customWidth="1"/>
    <col min="11" max="11" width="11.95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12.00" thickBot="1" customHeight="1">
      <c r="A3" s="3" t="s">
        <v>1</v>
      </c>
      <c r="B3" s="3"/>
      <c r="C3" s="4" t="s">
        <v>2</v>
      </c>
      <c r="D3" s="3" t="s">
        <v>3</v>
      </c>
      <c r="E3" s="3"/>
      <c r="F3" s="3"/>
      <c r="G3" s="5"/>
      <c r="H3" s="5"/>
      <c r="I3" s="5"/>
      <c r="J3" s="5"/>
      <c r="K3" s="5"/>
    </row>
    <row r="4" spans="1:11" ht="21.60" thickBot="1" customHeight="1">
      <c r="A4" s="6" t="s">
        <v>4</v>
      </c>
      <c r="B4" s="6"/>
      <c r="C4" s="7"/>
      <c r="D4" s="7"/>
      <c r="E4" s="7"/>
      <c r="F4" s="7"/>
      <c r="G4" s="7"/>
      <c r="H4" s="7"/>
      <c r="I4" s="7"/>
      <c r="J4" s="7"/>
      <c r="K4" s="8"/>
    </row>
    <row r="7" spans="1:11" ht="12.00" thickBot="1" customHeight="1">
      <c r="A7" s="9" t="s">
        <v>5</v>
      </c>
      <c r="B7" s="9" t="s">
        <v>6</v>
      </c>
      <c r="C7" s="9"/>
      <c r="D7" s="9"/>
      <c r="E7" s="9" t="s">
        <v>7</v>
      </c>
      <c r="F7" s="9" t="s">
        <v>8</v>
      </c>
      <c r="G7" s="9"/>
      <c r="H7" s="9" t="s">
        <v>9</v>
      </c>
      <c r="I7" s="9"/>
      <c r="J7" s="9" t="s">
        <v>10</v>
      </c>
      <c r="K7" s="9"/>
    </row>
    <row r="8" spans="1:11" ht="12.00" thickBot="1" customHeight="1">
      <c r="A8" s="10" t="s">
        <v>11</v>
      </c>
      <c r="B8" s="10" t="s">
        <v>12</v>
      </c>
      <c r="C8" s="10"/>
      <c r="D8" s="10"/>
      <c r="E8" s="12">
        <v>0.006000</v>
      </c>
      <c r="F8" s="14" t="s">
        <v>13</v>
      </c>
      <c r="G8" s="14"/>
      <c r="H8" s="16">
        <v>981.970000</v>
      </c>
      <c r="I8" s="16"/>
      <c r="J8" s="16">
        <f ca="1">ROUND(INDIRECT(ADDRESS(ROW()+(0), COLUMN()+(-5), 1))*INDIRECT(ADDRESS(ROW()+(0), COLUMN()+(-2), 1)), 2)</f>
        <v>5.890000</v>
      </c>
      <c r="K8" s="16"/>
    </row>
    <row r="9" spans="1:11" ht="12.00" thickBot="1" customHeight="1">
      <c r="A9" s="17" t="s">
        <v>14</v>
      </c>
      <c r="B9" s="17" t="s">
        <v>15</v>
      </c>
      <c r="C9" s="17"/>
      <c r="D9" s="17"/>
      <c r="E9" s="18">
        <v>0.008000</v>
      </c>
      <c r="F9" s="19" t="s">
        <v>16</v>
      </c>
      <c r="G9" s="19"/>
      <c r="H9" s="20">
        <v>10331.320000</v>
      </c>
      <c r="I9" s="20"/>
      <c r="J9" s="20">
        <f ca="1">ROUND(INDIRECT(ADDRESS(ROW()+(0), COLUMN()+(-5), 1))*INDIRECT(ADDRESS(ROW()+(0), COLUMN()+(-2), 1)), 2)</f>
        <v>82.650000</v>
      </c>
      <c r="K9" s="20"/>
    </row>
    <row r="10" spans="1:11" ht="12.00" thickBot="1" customHeight="1">
      <c r="A10" s="17" t="s">
        <v>17</v>
      </c>
      <c r="B10" s="17" t="s">
        <v>18</v>
      </c>
      <c r="C10" s="17"/>
      <c r="D10" s="17"/>
      <c r="E10" s="18">
        <v>1.250000</v>
      </c>
      <c r="F10" s="19" t="s">
        <v>19</v>
      </c>
      <c r="G10" s="19"/>
      <c r="H10" s="20">
        <v>71.360000</v>
      </c>
      <c r="I10" s="20"/>
      <c r="J10" s="20">
        <f ca="1">ROUND(INDIRECT(ADDRESS(ROW()+(0), COLUMN()+(-5), 1))*INDIRECT(ADDRESS(ROW()+(0), COLUMN()+(-2), 1)), 2)</f>
        <v>89.200000</v>
      </c>
      <c r="K10" s="20"/>
    </row>
    <row r="11" spans="1:11" ht="12.00" thickBot="1" customHeight="1">
      <c r="A11" s="17" t="s">
        <v>20</v>
      </c>
      <c r="B11" s="17" t="s">
        <v>21</v>
      </c>
      <c r="C11" s="17"/>
      <c r="D11" s="17"/>
      <c r="E11" s="18">
        <v>0.006000</v>
      </c>
      <c r="F11" s="19" t="s">
        <v>22</v>
      </c>
      <c r="G11" s="19"/>
      <c r="H11" s="20">
        <v>738.350000</v>
      </c>
      <c r="I11" s="20"/>
      <c r="J11" s="20">
        <f ca="1">ROUND(INDIRECT(ADDRESS(ROW()+(0), COLUMN()+(-5), 1))*INDIRECT(ADDRESS(ROW()+(0), COLUMN()+(-2), 1)), 2)</f>
        <v>4.430000</v>
      </c>
      <c r="K11" s="20"/>
    </row>
    <row r="12" spans="1:11" ht="12.00" thickBot="1" customHeight="1">
      <c r="A12" s="17" t="s">
        <v>23</v>
      </c>
      <c r="B12" s="21" t="s">
        <v>24</v>
      </c>
      <c r="C12" s="21"/>
      <c r="D12" s="21"/>
      <c r="E12" s="22">
        <v>0.710000</v>
      </c>
      <c r="F12" s="23" t="s">
        <v>25</v>
      </c>
      <c r="G12" s="23"/>
      <c r="H12" s="24">
        <v>521.790000</v>
      </c>
      <c r="I12" s="24"/>
      <c r="J12" s="24">
        <f ca="1">ROUND(INDIRECT(ADDRESS(ROW()+(0), COLUMN()+(-5), 1))*INDIRECT(ADDRESS(ROW()+(0), COLUMN()+(-2), 1)), 2)</f>
        <v>370.470000</v>
      </c>
      <c r="K12" s="24"/>
    </row>
    <row r="13" spans="1:11" ht="12.00" thickBot="1" customHeight="1">
      <c r="A13" s="17"/>
      <c r="B13" s="10" t="s">
        <v>26</v>
      </c>
      <c r="C13" s="10"/>
      <c r="D13" s="10"/>
      <c r="E13" s="12">
        <v>2.000000</v>
      </c>
      <c r="F13" s="14" t="s">
        <v>27</v>
      </c>
      <c r="G13" s="14"/>
      <c r="H13" s="16">
        <f ca="1">ROUND(SUM(INDIRECT(ADDRESS(ROW()+(-1), COLUMN()+(2), 1)),INDIRECT(ADDRESS(ROW()+(-2), COLUMN()+(2), 1)),INDIRECT(ADDRESS(ROW()+(-3), COLUMN()+(2), 1)),INDIRECT(ADDRESS(ROW()+(-4), COLUMN()+(2), 1)),INDIRECT(ADDRESS(ROW()+(-5), COLUMN()+(2), 1))), 2)</f>
        <v>552.640000</v>
      </c>
      <c r="I13" s="16"/>
      <c r="J13" s="16">
        <f ca="1">ROUND(INDIRECT(ADDRESS(ROW()+(0), COLUMN()+(-5), 1))*INDIRECT(ADDRESS(ROW()+(0), COLUMN()+(-2), 1))/100, 2)</f>
        <v>11.050000</v>
      </c>
      <c r="K13" s="16"/>
    </row>
    <row r="14" spans="1:11" ht="12.00" thickBot="1" customHeight="1">
      <c r="A14" s="21"/>
      <c r="B14" s="21" t="s">
        <v>28</v>
      </c>
      <c r="C14" s="21"/>
      <c r="D14" s="21"/>
      <c r="E14" s="22">
        <v>3.000000</v>
      </c>
      <c r="F14" s="23" t="s">
        <v>29</v>
      </c>
      <c r="G14" s="23"/>
      <c r="H14" s="24">
        <f ca="1">ROUND(SUM(INDIRECT(ADDRESS(ROW()+(-1), COLUMN()+(2), 1)),INDIRECT(ADDRESS(ROW()+(-2), COLUMN()+(2), 1)),INDIRECT(ADDRESS(ROW()+(-3), COLUMN()+(2), 1)),INDIRECT(ADDRESS(ROW()+(-4), COLUMN()+(2), 1)),INDIRECT(ADDRESS(ROW()+(-5), COLUMN()+(2), 1)),INDIRECT(ADDRESS(ROW()+(-6), COLUMN()+(2), 1))), 2)</f>
        <v>563.690000</v>
      </c>
      <c r="I14" s="24"/>
      <c r="J14" s="24">
        <f ca="1">ROUND(INDIRECT(ADDRESS(ROW()+(0), COLUMN()+(-5), 1))*INDIRECT(ADDRESS(ROW()+(0), COLUMN()+(-2), 1))/100, 2)</f>
        <v>16.910000</v>
      </c>
      <c r="K14" s="24"/>
    </row>
    <row r="15" spans="1:11" ht="12.00" thickBot="1" customHeight="1">
      <c r="A15" s="25"/>
      <c r="B15" s="26"/>
      <c r="C15" s="26"/>
      <c r="D15" s="26"/>
      <c r="E15" s="26"/>
      <c r="F15" s="27"/>
      <c r="G15" s="27"/>
      <c r="H15" s="6" t="s">
        <v>30</v>
      </c>
      <c r="I15" s="6"/>
      <c r="J15" s="28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1))), 2)</f>
        <v>580.600000</v>
      </c>
      <c r="K15" s="28"/>
    </row>
  </sheetData>
  <mergeCells count="42">
    <mergeCell ref="A1:K1"/>
    <mergeCell ref="A3:B3"/>
    <mergeCell ref="D3:F3"/>
    <mergeCell ref="G3:H3"/>
    <mergeCell ref="I3:J3"/>
    <mergeCell ref="A4:K4"/>
    <mergeCell ref="B7:D7"/>
    <mergeCell ref="F7:G7"/>
    <mergeCell ref="H7:I7"/>
    <mergeCell ref="J7:K7"/>
    <mergeCell ref="B8:D8"/>
    <mergeCell ref="F8:G8"/>
    <mergeCell ref="H8:I8"/>
    <mergeCell ref="J8:K8"/>
    <mergeCell ref="B9:D9"/>
    <mergeCell ref="F9:G9"/>
    <mergeCell ref="H9:I9"/>
    <mergeCell ref="J9:K9"/>
    <mergeCell ref="B10:D10"/>
    <mergeCell ref="F10:G10"/>
    <mergeCell ref="H10:I10"/>
    <mergeCell ref="J10:K10"/>
    <mergeCell ref="B11:D11"/>
    <mergeCell ref="F11:G11"/>
    <mergeCell ref="H11:I11"/>
    <mergeCell ref="J11:K11"/>
    <mergeCell ref="B12:D12"/>
    <mergeCell ref="F12:G12"/>
    <mergeCell ref="H12:I12"/>
    <mergeCell ref="J12:K12"/>
    <mergeCell ref="B13:D13"/>
    <mergeCell ref="F13:G13"/>
    <mergeCell ref="H13:I13"/>
    <mergeCell ref="J13:K13"/>
    <mergeCell ref="B14:D14"/>
    <mergeCell ref="F14:G14"/>
    <mergeCell ref="H14:I14"/>
    <mergeCell ref="J14:K14"/>
    <mergeCell ref="B15:D15"/>
    <mergeCell ref="F15:G15"/>
    <mergeCell ref="H15:I15"/>
    <mergeCell ref="J15:K15"/>
  </mergeCells>
  <pageMargins left="0.620079" right="0.472441" top="0.472441" bottom="0.472441" header="0.0" footer="0.0"/>
  <pageSetup paperSize="9" orientation="portrait"/>
  <rowBreaks count="0" manualBreakCount="0">
    </rowBreaks>
</worksheet>
</file>