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<sst xmlns="http://schemas.openxmlformats.org/spreadsheetml/2006/main" count="26" uniqueCount="26">
  <si>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</si>
  <si>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FIU190</t>
  </si>
  <si>
    <t xml:space="preserve">m²</t>
  </si>
  <si>
    <t xml:space="preserve">Isolation thermique par réflexion entre les montants d'une contrecloison de plaques.</t>
  </si>
  <si>
    <r>
      <rPr>
        <sz val="8.25"/>
        <color rgb="FF000000"/>
        <rFont val="Arial"/>
        <family val="2"/>
      </rPr>
      <t xml:space="preserve">Isolation thermique par réflexion entre les montants de l'ossature porteuse d'une contrecloison de plaques, constituée de panneau alvéolé, avec pare-vapeur, coefficient de résistance à la diffusion de la vapeur d'eau 1800, selon NF EN 13984, de 50 mm d'épaisseur, avec une émissivité de 0,06 sur une face et 0,10 sur l'autre face, une résistance thermique intrinsèque (sans lame d'air) de 1,5 m²K/W, résistance thermique associée à un lame d'air de 20 mm d'épaisseur de 2,1 m²K/W, selon NF EN ISO 6946 et une conductivité thermique de 0,033 W/(mK).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</si>
  <si>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</si>
  <si>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</si>
  <si>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</si>
  <si>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</si>
  <si>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</si>
  <si>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</si>
  <si>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mt16ara010adfg</t>
  </si>
  <si>
    <t xml:space="preserve">Panneau alvéolé, avec pare-vapeur, coefficient de résistance à la diffusion de la vapeur d'eau 1800, selon NF EN 13984, composé d'un film en polyéthylène aluminisé calandré avec traitement anticorrosion et un film en polyéthylène aluminisé, unis via une structure formée de plusieurs couches de mousse de polyéthylène et films en polyéthylène métallisé en forme de nid d'abeille, de 50 mm d'épaisseur, avec une émissivité de 0,06 sur une face et 0,10 sur l'autre face, une résistance thermique intrinsèque (sans lame d'air) de 1,5 m²K/W et une conductivité thermique de 0,033 W/(mK), fourni en panneaux de 1,20x0,41 m.</t>
  </si>
  <si>
    <t xml:space="preserve">m²</t>
  </si>
  <si>
    <t xml:space="preserve">mt16ara100a</t>
  </si>
  <si>
    <t xml:space="preserve">Ruban autoadhésif, en aluminium, avec adhésif acrylique, de 100 mm de largeur, pour l'étanchéité à l'air et à la vapeur d'eau des joints des isolants réflectifs.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</si>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</sst>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6813.48</v>
      </c>
      <c r="H9" s="13">
        <f ca="1">ROUND(INDIRECT(ADDRESS(ROW()+(0), COLUMN()+(-3), 1))*INDIRECT(ADDRESS(ROW()+(0), COLUMN()+(-1), 1)), 2)</f>
        <v>6813.48</v>
      </c>
    </row>
    <row r="10" spans="1:8" ht="24.00" thickBot="1" customHeight="1">
      <c r="A10" s="14" t="s">
        <v>14</v>
      </c>
      <c r="B10" s="14"/>
      <c r="C10" s="14"/>
      <c r="D10" s="14" t="s">
        <v>15</v>
      </c>
      <c r="E10" s="15">
        <v>0.45</v>
      </c>
      <c r="F10" s="16" t="s">
        <v>16</v>
      </c>
      <c r="G10" s="17">
        <v>400.15</v>
      </c>
      <c r="H10" s="17">
        <f ca="1">ROUND(INDIRECT(ADDRESS(ROW()+(0), COLUMN()+(-3), 1))*INDIRECT(ADDRESS(ROW()+(0), COLUMN()+(-1), 1)), 2)</f>
        <v>180.07</v>
      </c>
    </row>
    <row r="11" spans="1:8" ht="13.50" thickBot="1" customHeight="1">
      <c r="A11" s="14" t="s">
        <v>17</v>
      </c>
      <c r="B11" s="14"/>
      <c r="C11" s="14"/>
      <c r="D11" s="14" t="s">
        <v>18</v>
      </c>
      <c r="E11" s="15">
        <v>0.053</v>
      </c>
      <c r="F11" s="16" t="s">
        <v>19</v>
      </c>
      <c r="G11" s="17">
        <v>1730.31</v>
      </c>
      <c r="H11" s="17">
        <f ca="1">ROUND(INDIRECT(ADDRESS(ROW()+(0), COLUMN()+(-3), 1))*INDIRECT(ADDRESS(ROW()+(0), COLUMN()+(-1), 1)), 2)</f>
        <v>91.71</v>
      </c>
    </row>
    <row r="12" spans="1:8" ht="13.50" thickBot="1" customHeight="1">
      <c r="A12" s="14" t="s">
        <v>20</v>
      </c>
      <c r="B12" s="14"/>
      <c r="C12" s="14"/>
      <c r="D12" s="18" t="s">
        <v>21</v>
      </c>
      <c r="E12" s="19">
        <v>0.026</v>
      </c>
      <c r="F12" s="20" t="s">
        <v>22</v>
      </c>
      <c r="G12" s="21">
        <v>990.05</v>
      </c>
      <c r="H12" s="21">
        <f ca="1">ROUND(INDIRECT(ADDRESS(ROW()+(0), COLUMN()+(-3), 1))*INDIRECT(ADDRESS(ROW()+(0), COLUMN()+(-1), 1)), 2)</f>
        <v>25.74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7111</v>
      </c>
      <c r="H13" s="24">
        <f ca="1">ROUND(INDIRECT(ADDRESS(ROW()+(0), COLUMN()+(-3), 1))*INDIRECT(ADDRESS(ROW()+(0), COLUMN()+(-1), 1))/100, 2)</f>
        <v>142.22</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7253.22</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