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<sst xmlns="http://schemas.openxmlformats.org/spreadsheetml/2006/main" count="33" uniqueCount="33">
  <si>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</si>
  <si>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ETI190</t>
  </si>
  <si>
    <t xml:space="preserve">U</t>
  </si>
  <si>
    <t xml:space="preserve">Rencontre de toiture terrasse froide, accessible avec un écoulement. Imperméabilisation avec des membranes bitumineuses.</t>
  </si>
  <si>
    <r>
      <rPr>
        <sz val="8.25"/>
        <color rgb="FF000000"/>
        <rFont val="Arial"/>
        <family val="2"/>
      </rPr>
      <t xml:space="preserve">Rencontre en toiture terrasse froide, accessible, avec revêtement de sol fixe, type conventionnelle avec bouche d'écoulement à sortie verticale, en réalisant un rabaissement dans le support autour de l'écoulement, dans lequel sera placée l'imperméabilisation constituée de: pièce de renfort de membrane en bitume modifié par élastomère SBS, LBM(SBS)-40-FP, avec une armature de feutre de polyester non tissé de 160 g/m², de surface non protégée, totalement adhérée au support avec chalumeau, impression préalable avec émulsion bitumineuse anionique avec charges, et mise en place de bouche d'écoulement de caoutchouc EPDM, à sortie verticale, de 80 mm de diamètre, avec grille plate de caoutchouc EPDM, intégralement adhéré à la pièce de renfort précédente avec chalumeau.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</si>
  <si>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</si>
  <si>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</si>
  <si>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</si>
  <si>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</si>
  <si>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</si>
  <si>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</si>
  <si>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mt14iea020c</t>
  </si>
  <si>
    <t xml:space="preserve">Émulsion bitumineuse anionique avec charges.</t>
  </si>
  <si>
    <t xml:space="preserve">kg</t>
  </si>
  <si>
    <t xml:space="preserve">mt14lba010g</t>
  </si>
  <si>
    <t xml:space="preserve">Membrane en bitume modifié par élastomère SBS, LBM(SBS)-40-FP, de 3,5 mm d'épaisseur, masse nominale 4 kg/m², avec une armature de feutre de polyester non tissé de 160 g/m², de surface non protégée. Selon NF EN 13707.</t>
  </si>
  <si>
    <t xml:space="preserve">m²</t>
  </si>
  <si>
    <t xml:space="preserve">mt15acc050ze</t>
  </si>
  <si>
    <t xml:space="preserve">Bouche d'écoulement de caoutchouc EPDM, à sortie verticale, de 80 mm de diamètre, avec grille plate de caoutchouc EPDM.</t>
  </si>
  <si>
    <t xml:space="preserve">U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</si>
  <si>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</si>
  <si>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</si>
  <si>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</si>
  <si>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</si>
  <si>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</si>
  <si>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</si>
  <si>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</si>
  <si>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</si>
  <si>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</si>
  <si>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</si>
  <si>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</si>
  <si>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5.534,28F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</si>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</sst>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36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0.3</v>
      </c>
      <c r="F9" s="11" t="s">
        <v>13</v>
      </c>
      <c r="G9" s="13">
        <v>2887.5</v>
      </c>
      <c r="H9" s="13">
        <f ca="1">ROUND(INDIRECT(ADDRESS(ROW()+(0), COLUMN()+(-3), 1))*INDIRECT(ADDRESS(ROW()+(0), COLUMN()+(-1), 1)), 2)</f>
        <v>866.25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1.05</v>
      </c>
      <c r="F10" s="16" t="s">
        <v>16</v>
      </c>
      <c r="G10" s="17">
        <v>6063.74</v>
      </c>
      <c r="H10" s="17">
        <f ca="1">ROUND(INDIRECT(ADDRESS(ROW()+(0), COLUMN()+(-3), 1))*INDIRECT(ADDRESS(ROW()+(0), COLUMN()+(-1), 1)), 2)</f>
        <v>6366.93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7532.49</v>
      </c>
      <c r="H11" s="17">
        <f ca="1">ROUND(INDIRECT(ADDRESS(ROW()+(0), COLUMN()+(-3), 1))*INDIRECT(ADDRESS(ROW()+(0), COLUMN()+(-1), 1)), 2)</f>
        <v>7532.49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0.421</v>
      </c>
      <c r="F12" s="16" t="s">
        <v>22</v>
      </c>
      <c r="G12" s="17">
        <v>1654.86</v>
      </c>
      <c r="H12" s="17">
        <f ca="1">ROUND(INDIRECT(ADDRESS(ROW()+(0), COLUMN()+(-3), 1))*INDIRECT(ADDRESS(ROW()+(0), COLUMN()+(-1), 1)), 2)</f>
        <v>696.7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0.421</v>
      </c>
      <c r="F13" s="16" t="s">
        <v>25</v>
      </c>
      <c r="G13" s="17">
        <v>972.98</v>
      </c>
      <c r="H13" s="17">
        <f ca="1">ROUND(INDIRECT(ADDRESS(ROW()+(0), COLUMN()+(-3), 1))*INDIRECT(ADDRESS(ROW()+(0), COLUMN()+(-1), 1)), 2)</f>
        <v>409.62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0.394</v>
      </c>
      <c r="F14" s="20" t="s">
        <v>28</v>
      </c>
      <c r="G14" s="21">
        <v>1700.48</v>
      </c>
      <c r="H14" s="21">
        <f ca="1">ROUND(INDIRECT(ADDRESS(ROW()+(0), COLUMN()+(-3), 1))*INDIRECT(ADDRESS(ROW()+(0), COLUMN()+(-1), 1)), 2)</f>
        <v>669.99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16542</v>
      </c>
      <c r="H15" s="24">
        <f ca="1">ROUND(INDIRECT(ADDRESS(ROW()+(0), COLUMN()+(-3), 1))*INDIRECT(ADDRESS(ROW()+(0), COLUMN()+(-1), 1))/100, 2)</f>
        <v>330.84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16872.8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