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<sst xmlns="http://schemas.openxmlformats.org/spreadsheetml/2006/main" count="36" uniqueCount="36">
  <si>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</si>
  <si>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ETI010</t>
  </si>
  <si>
    <t xml:space="preserve">m</t>
  </si>
  <si>
    <t xml:space="preserve">Joint de dilatation en toiture terrasse chaude,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</si>
  <si>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chaude, accessible, végétalisée, avec module à excroissances. Imperméabilisation: deux bandes adhérentes, de membrane en bitume modifié par élastomère SBS, LBM(SBS)-30-FP, avec une armature de feutre de polyester renforcé et stabilisé de 150 g/m², de surface non protégée,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15 mm de diamètre; et bande de finalisation de 33 cm de largeur, réalisée à partir de membrane en bitume modifié par élastomère SBS, LBM(SBS)-50/G-FP, avec une armature de feutre de polyester renforcé et stabilisé de 150 g/m², avec une autoprotection minérale de couleur verte, avec résistance à la pénétration des racines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</si>
  <si>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</si>
  <si>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</si>
  <si>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</si>
  <si>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</si>
  <si>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</si>
  <si>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</si>
  <si>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</si>
  <si>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</si>
  <si>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</si>
  <si>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mt14lba010i</t>
  </si>
  <si>
    <t xml:space="preserve">Membrane en bitume modifié par élastomère SBS, LBM(SBS)-30-FP, de 3 mm d'épaisseur, masse nominale 3 kg/m², avec une armature de feutre de polyester renforcé et stabilisé de 150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</si>
  <si>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</si>
  <si>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</si>
  <si>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</si>
  <si>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</si>
  <si>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mt15sja010a</t>
  </si>
  <si>
    <t xml:space="preserve">Cordon de remplissage pour joint de dilatation, de mastic avec une base bitumineuse type BH-II, de 15 mm de diamètre.</t>
  </si>
  <si>
    <t xml:space="preserve">m</t>
  </si>
  <si>
    <t xml:space="preserve">mt14lga010oc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</si>
  <si>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verte, avec résistance à la pénétration des racines.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</si>
  <si>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</si>
  <si>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</si>
  <si>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</si>
  <si>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</si>
  <si>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</si>
  <si>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</si>
  <si>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</si>
  <si>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</si>
  <si>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</si>
  <si>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17.075,13F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</si>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</sst>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0.18</v>
      </c>
      <c r="E9" s="11" t="s">
        <v>13</v>
      </c>
      <c r="F9" s="13">
        <v>2884.91</v>
      </c>
      <c r="G9" s="13">
        <f ca="1">ROUND(INDIRECT(ADDRESS(ROW()+(0), COLUMN()+(-3), 1))*INDIRECT(ADDRESS(ROW()+(0), COLUMN()+(-1), 1)), 2)</f>
        <v>519.28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0.6</v>
      </c>
      <c r="E10" s="16" t="s">
        <v>16</v>
      </c>
      <c r="F10" s="17">
        <v>3767.35</v>
      </c>
      <c r="G10" s="17">
        <f ca="1">ROUND(INDIRECT(ADDRESS(ROW()+(0), COLUMN()+(-3), 1))*INDIRECT(ADDRESS(ROW()+(0), COLUMN()+(-1), 1)), 2)</f>
        <v>2260.41</v>
      </c>
    </row>
    <row r="11" spans="1:7" ht="34.50" thickBot="1" customHeight="1">
      <c r="A11" s="14" t="s">
        <v>17</v>
      </c>
      <c r="B11" s="14"/>
      <c r="C11" s="14" t="s">
        <v>18</v>
      </c>
      <c r="D11" s="15">
        <v>0.525</v>
      </c>
      <c r="E11" s="16" t="s">
        <v>19</v>
      </c>
      <c r="F11" s="17">
        <v>6058.31</v>
      </c>
      <c r="G11" s="17">
        <f ca="1">ROUND(INDIRECT(ADDRESS(ROW()+(0), COLUMN()+(-3), 1))*INDIRECT(ADDRESS(ROW()+(0), COLUMN()+(-1), 1)), 2)</f>
        <v>3180.61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1812.4</v>
      </c>
      <c r="G12" s="17">
        <f ca="1">ROUND(INDIRECT(ADDRESS(ROW()+(0), COLUMN()+(-3), 1))*INDIRECT(ADDRESS(ROW()+(0), COLUMN()+(-1), 1)), 2)</f>
        <v>1903.02</v>
      </c>
    </row>
    <row r="13" spans="1:7" ht="45.00" thickBot="1" customHeight="1">
      <c r="A13" s="14" t="s">
        <v>23</v>
      </c>
      <c r="B13" s="14"/>
      <c r="C13" s="14" t="s">
        <v>24</v>
      </c>
      <c r="D13" s="15">
        <v>0.33</v>
      </c>
      <c r="E13" s="16" t="s">
        <v>25</v>
      </c>
      <c r="F13" s="17">
        <v>9062.01</v>
      </c>
      <c r="G13" s="17">
        <f ca="1">ROUND(INDIRECT(ADDRESS(ROW()+(0), COLUMN()+(-3), 1))*INDIRECT(ADDRESS(ROW()+(0), COLUMN()+(-1), 1)), 2)</f>
        <v>2990.46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0.171</v>
      </c>
      <c r="E14" s="16" t="s">
        <v>28</v>
      </c>
      <c r="F14" s="17">
        <v>1683.89</v>
      </c>
      <c r="G14" s="17">
        <f ca="1">ROUND(INDIRECT(ADDRESS(ROW()+(0), COLUMN()+(-3), 1))*INDIRECT(ADDRESS(ROW()+(0), COLUMN()+(-1), 1)), 2)</f>
        <v>287.95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0.171</v>
      </c>
      <c r="E15" s="20" t="s">
        <v>31</v>
      </c>
      <c r="F15" s="21">
        <v>990.05</v>
      </c>
      <c r="G15" s="21">
        <f ca="1">ROUND(INDIRECT(ADDRESS(ROW()+(0), COLUMN()+(-3), 1))*INDIRECT(ADDRESS(ROW()+(0), COLUMN()+(-1), 1)), 2)</f>
        <v>169.3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11311</v>
      </c>
      <c r="G16" s="24">
        <f ca="1">ROUND(INDIRECT(ADDRESS(ROW()+(0), COLUMN()+(-3), 1))*INDIRECT(ADDRESS(ROW()+(0), COLUMN()+(-1), 1))/100, 2)</f>
        <v>226.22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11537.3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