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<sst xmlns="http://schemas.openxmlformats.org/spreadsheetml/2006/main" count="87" uniqueCount="87">
  <si>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</si>
  <si>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ETC380</t>
  </si>
  <si>
    <t xml:space="preserve">m²</t>
  </si>
  <si>
    <t xml:space="preserve">Toiture terrasse chaude, accessible, avec revêtement de sol fixe, type inversée, pour usage sportif. Imperméabilisation avec des membranes de PVC,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</si>
  <si>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non adhérée, constituée d'une membrane d'étanchéité souple en PVC-P, (fv), de 1,2 mm d'épaisseur, avec armature de voile en fibre de verre, et avec résistance aux intempéries, fixée dans les recouvrements et les bords par une soudure thermoplastique; COUCHE SÉPARATRICE SOUS IMPERMÉABILISATION: géotextile non tissé composé de fibres de polyester unies par aiguilletage, (300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</si>
  <si>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</si>
  <si>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</si>
  <si>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</si>
  <si>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</si>
  <si>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</si>
  <si>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</si>
  <si>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</si>
  <si>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</si>
  <si>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</si>
  <si>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</si>
  <si>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</si>
  <si>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</si>
  <si>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</si>
  <si>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</si>
  <si>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</si>
  <si>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</si>
  <si>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</si>
  <si>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</si>
  <si>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</si>
  <si>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</si>
  <si>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</si>
  <si>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</si>
  <si>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</si>
  <si>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</si>
  <si>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</si>
  <si>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</si>
  <si>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</si>
  <si>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</si>
  <si>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surfacique de 300 g/m², selon NF EN 13252.</t>
  </si>
  <si>
    <t xml:space="preserve">m²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</si>
  <si>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</si>
  <si>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</si>
  <si>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</si>
  <si>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mt15dan020z</t>
  </si>
  <si>
    <t xml:space="preserve">Profilé colaminé en tôle d'acier et PVC-P, plat, pour arrêt d'imperméabilisation aux extrémités des membranes en PVC-P et aux rencontres avec des éléments verticaux.</t>
  </si>
  <si>
    <t xml:space="preserve">m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</si>
  <si>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</si>
  <si>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</si>
  <si>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</si>
  <si>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</si>
  <si>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</si>
  <si>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</si>
  <si>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</si>
  <si>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</si>
  <si>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</si>
  <si>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</si>
  <si>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</si>
  <si>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</si>
  <si>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</si>
  <si>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</si>
  <si>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</si>
  <si>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</si>
  <si>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</si>
  <si>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</si>
  <si>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</si>
  <si>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</si>
  <si>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</si>
  <si>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</si>
  <si>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</si>
  <si>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</si>
  <si>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</si>
  <si>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</si>
  <si>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</si>
  <si>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</si>
  <si>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</si>
  <si>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</si>
  <si>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</si>
  <si>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</si>
  <si>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</si>
  <si>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</si>
  <si>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</si>
  <si>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</si>
  <si>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</si>
  <si>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</si>
  <si>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</si>
  <si>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</si>
  <si>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</si>
  <si>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</si>
  <si>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</si>
  <si>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</si>
  <si>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15.881,95F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</si>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</sst>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223.51</v>
      </c>
      <c r="G9" s="13">
        <f ca="1">ROUND(INDIRECT(ADDRESS(ROW()+(0), COLUMN()+(-3), 1))*INDIRECT(ADDRESS(ROW()+(0), COLUMN()+(-1), 1)), 2)</f>
        <v>670.53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93453.1</v>
      </c>
      <c r="G10" s="17">
        <f ca="1">ROUND(INDIRECT(ADDRESS(ROW()+(0), COLUMN()+(-3), 1))*INDIRECT(ADDRESS(ROW()+(0), COLUMN()+(-1), 1)), 2)</f>
        <v>9345.31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81763.9</v>
      </c>
      <c r="G11" s="17">
        <f ca="1">ROUND(INDIRECT(ADDRESS(ROW()+(0), COLUMN()+(-3), 1))*INDIRECT(ADDRESS(ROW()+(0), COLUMN()+(-1), 1)), 2)</f>
        <v>817.64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1173.21</v>
      </c>
      <c r="G12" s="17">
        <f ca="1">ROUND(INDIRECT(ADDRESS(ROW()+(0), COLUMN()+(-3), 1))*INDIRECT(ADDRESS(ROW()+(0), COLUMN()+(-1), 1)), 2)</f>
        <v>11.73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1089.22</v>
      </c>
      <c r="G13" s="17">
        <f ca="1">ROUND(INDIRECT(ADDRESS(ROW()+(0), COLUMN()+(-3), 1))*INDIRECT(ADDRESS(ROW()+(0), COLUMN()+(-1), 1)), 2)</f>
        <v>8.71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11641.9</v>
      </c>
      <c r="G14" s="17">
        <f ca="1">ROUND(INDIRECT(ADDRESS(ROW()+(0), COLUMN()+(-3), 1))*INDIRECT(ADDRESS(ROW()+(0), COLUMN()+(-1), 1)), 2)</f>
        <v>756.72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79.15</v>
      </c>
      <c r="G15" s="17">
        <f ca="1">ROUND(INDIRECT(ADDRESS(ROW()+(0), COLUMN()+(-3), 1))*INDIRECT(ADDRESS(ROW()+(0), COLUMN()+(-1), 1)), 2)</f>
        <v>791.5</v>
      </c>
    </row>
    <row r="16" spans="1:7" ht="55.50" thickBot="1" customHeight="1">
      <c r="A16" s="14" t="s">
        <v>32</v>
      </c>
      <c r="B16" s="14"/>
      <c r="C16" s="14" t="s">
        <v>33</v>
      </c>
      <c r="D16" s="15">
        <v>2.1</v>
      </c>
      <c r="E16" s="16" t="s">
        <v>34</v>
      </c>
      <c r="F16" s="17">
        <v>1324.85</v>
      </c>
      <c r="G16" s="17">
        <f ca="1">ROUND(INDIRECT(ADDRESS(ROW()+(0), COLUMN()+(-3), 1))*INDIRECT(ADDRESS(ROW()+(0), COLUMN()+(-1), 1)), 2)</f>
        <v>2782.19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9562.71</v>
      </c>
      <c r="G17" s="17">
        <f ca="1">ROUND(INDIRECT(ADDRESS(ROW()+(0), COLUMN()+(-3), 1))*INDIRECT(ADDRESS(ROW()+(0), COLUMN()+(-1), 1)), 2)</f>
        <v>10040.9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0.4</v>
      </c>
      <c r="E18" s="16" t="s">
        <v>40</v>
      </c>
      <c r="F18" s="17">
        <v>2289.3</v>
      </c>
      <c r="G18" s="17">
        <f ca="1">ROUND(INDIRECT(ADDRESS(ROW()+(0), COLUMN()+(-3), 1))*INDIRECT(ADDRESS(ROW()+(0), COLUMN()+(-1), 1)), 2)</f>
        <v>915.72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6876.41</v>
      </c>
      <c r="G19" s="17">
        <f ca="1">ROUND(INDIRECT(ADDRESS(ROW()+(0), COLUMN()+(-3), 1))*INDIRECT(ADDRESS(ROW()+(0), COLUMN()+(-1), 1)), 2)</f>
        <v>7220.23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815.29</v>
      </c>
      <c r="G20" s="17">
        <f ca="1">ROUND(INDIRECT(ADDRESS(ROW()+(0), COLUMN()+(-3), 1))*INDIRECT(ADDRESS(ROW()+(0), COLUMN()+(-1), 1)), 2)</f>
        <v>856.05</v>
      </c>
    </row>
    <row r="21" spans="1:7" ht="24.00" thickBot="1" customHeight="1">
      <c r="A21" s="14" t="s">
        <v>47</v>
      </c>
      <c r="B21" s="14"/>
      <c r="C21" s="14" t="s">
        <v>48</v>
      </c>
      <c r="D21" s="15">
        <v>1.1</v>
      </c>
      <c r="E21" s="16" t="s">
        <v>49</v>
      </c>
      <c r="F21" s="17">
        <v>1552.16</v>
      </c>
      <c r="G21" s="17">
        <f ca="1">ROUND(INDIRECT(ADDRESS(ROW()+(0), COLUMN()+(-3), 1))*INDIRECT(ADDRESS(ROW()+(0), COLUMN()+(-1), 1)), 2)</f>
        <v>1707.38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</v>
      </c>
      <c r="E22" s="16" t="s">
        <v>52</v>
      </c>
      <c r="F22" s="17">
        <v>74947.6</v>
      </c>
      <c r="G22" s="17">
        <f ca="1">ROUND(INDIRECT(ADDRESS(ROW()+(0), COLUMN()+(-3), 1))*INDIRECT(ADDRESS(ROW()+(0), COLUMN()+(-1), 1)), 2)</f>
        <v>7494.76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0.8</v>
      </c>
      <c r="E23" s="16" t="s">
        <v>55</v>
      </c>
      <c r="F23" s="17">
        <v>3036.34</v>
      </c>
      <c r="G23" s="17">
        <f ca="1">ROUND(INDIRECT(ADDRESS(ROW()+(0), COLUMN()+(-3), 1))*INDIRECT(ADDRESS(ROW()+(0), COLUMN()+(-1), 1)), 2)</f>
        <v>2429.07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9949.52</v>
      </c>
      <c r="G24" s="17">
        <f ca="1">ROUND(INDIRECT(ADDRESS(ROW()+(0), COLUMN()+(-3), 1))*INDIRECT(ADDRESS(ROW()+(0), COLUMN()+(-1), 1)), 2)</f>
        <v>7959.62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</v>
      </c>
      <c r="E25" s="16" t="s">
        <v>61</v>
      </c>
      <c r="F25" s="17">
        <v>10758.5</v>
      </c>
      <c r="G25" s="17">
        <f ca="1">ROUND(INDIRECT(ADDRESS(ROW()+(0), COLUMN()+(-3), 1))*INDIRECT(ADDRESS(ROW()+(0), COLUMN()+(-1), 1)), 2)</f>
        <v>2151.7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0.038</v>
      </c>
      <c r="E26" s="16" t="s">
        <v>64</v>
      </c>
      <c r="F26" s="17">
        <v>1645.24</v>
      </c>
      <c r="G26" s="17">
        <f ca="1">ROUND(INDIRECT(ADDRESS(ROW()+(0), COLUMN()+(-3), 1))*INDIRECT(ADDRESS(ROW()+(0), COLUMN()+(-1), 1)), 2)</f>
        <v>62.52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0.681</v>
      </c>
      <c r="E27" s="16" t="s">
        <v>67</v>
      </c>
      <c r="F27" s="17">
        <v>1654.86</v>
      </c>
      <c r="G27" s="17">
        <f ca="1">ROUND(INDIRECT(ADDRESS(ROW()+(0), COLUMN()+(-3), 1))*INDIRECT(ADDRESS(ROW()+(0), COLUMN()+(-1), 1)), 2)</f>
        <v>1126.96</v>
      </c>
    </row>
    <row r="28" spans="1:7" ht="13.50" thickBot="1" customHeight="1">
      <c r="A28" s="14" t="s">
        <v>68</v>
      </c>
      <c r="B28" s="14"/>
      <c r="C28" s="14" t="s">
        <v>69</v>
      </c>
      <c r="D28" s="15">
        <v>1.102</v>
      </c>
      <c r="E28" s="16" t="s">
        <v>70</v>
      </c>
      <c r="F28" s="17">
        <v>935.45</v>
      </c>
      <c r="G28" s="17">
        <f ca="1">ROUND(INDIRECT(ADDRESS(ROW()+(0), COLUMN()+(-3), 1))*INDIRECT(ADDRESS(ROW()+(0), COLUMN()+(-1), 1)), 2)</f>
        <v>1030.87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0.237</v>
      </c>
      <c r="E29" s="16" t="s">
        <v>73</v>
      </c>
      <c r="F29" s="17">
        <v>1654.86</v>
      </c>
      <c r="G29" s="17">
        <f ca="1">ROUND(INDIRECT(ADDRESS(ROW()+(0), COLUMN()+(-3), 1))*INDIRECT(ADDRESS(ROW()+(0), COLUMN()+(-1), 1)), 2)</f>
        <v>392.2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0.237</v>
      </c>
      <c r="E30" s="16" t="s">
        <v>76</v>
      </c>
      <c r="F30" s="17">
        <v>972.98</v>
      </c>
      <c r="G30" s="17">
        <f ca="1">ROUND(INDIRECT(ADDRESS(ROW()+(0), COLUMN()+(-3), 1))*INDIRECT(ADDRESS(ROW()+(0), COLUMN()+(-1), 1)), 2)</f>
        <v>230.6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0.066</v>
      </c>
      <c r="E31" s="16" t="s">
        <v>79</v>
      </c>
      <c r="F31" s="17">
        <v>1700.48</v>
      </c>
      <c r="G31" s="17">
        <f ca="1">ROUND(INDIRECT(ADDRESS(ROW()+(0), COLUMN()+(-3), 1))*INDIRECT(ADDRESS(ROW()+(0), COLUMN()+(-1), 1)), 2)</f>
        <v>112.23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0.066</v>
      </c>
      <c r="E32" s="20" t="s">
        <v>82</v>
      </c>
      <c r="F32" s="21">
        <v>972.98</v>
      </c>
      <c r="G32" s="21">
        <f ca="1">ROUND(INDIRECT(ADDRESS(ROW()+(0), COLUMN()+(-3), 1))*INDIRECT(ADDRESS(ROW()+(0), COLUMN()+(-1), 1)), 2)</f>
        <v>64.22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58979.3</v>
      </c>
      <c r="G33" s="24">
        <f ca="1">ROUND(INDIRECT(ADDRESS(ROW()+(0), COLUMN()+(-3), 1))*INDIRECT(ADDRESS(ROW()+(0), COLUMN()+(-1), 1))/100, 2)</f>
        <v>1179.59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60158.9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