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<sst xmlns="http://schemas.openxmlformats.org/spreadsheetml/2006/main" count="24" uniqueCount="24">
  <si>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</si>
  <si>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EMB010</t>
  </si>
  <si>
    <t xml:space="preserve">U</t>
  </si>
  <si>
    <t xml:space="preserve">Menuiserie extérieure en bois.</t>
  </si>
  <si>
    <r>
      <rPr>
        <sz val="8.25"/>
        <color rgb="FF000000"/>
        <rFont val="Arial"/>
        <family val="2"/>
      </rPr>
      <t xml:space="preserve">Menuiserie extérieure en bois de pin, pour fenêtre avec charnières, constituée d'un vantail oscillo-battant, d'ouverture vers l'intérieur de 600x600 mm, vantail de 68x78 mm de section et cadre de 68x78 mm, moulure classique, parcloses, couvre-joints en bois massif de 70x15 mm et appui de fenêtre dans le profilé intérieur, avec support en aluminium anodisé et revêtement extérieur en bois;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finition par système de vernis translucide, composé d'une première couche d'imprégnation pour la protection préventive du bois contre les champignons et les attaques d'insectes xylophages, et application postérieure d'une couche de finition de 220 microns, finition mat satiné, de haute résistance face à l'action des rayons UV et des intempéries; y compris l'application d'un mastic pour joints; ferrure périmétrique de fermeture et de sécurité avec WK1, selon NF EN 1627, ouverture par crémone à levier, poignée de couleurs standard et ouverture de microventilation; sans précadre et sans volet roulant. Comprend les pattes d'ancrage pour la fixation de la menuiserie. Le prix ne comprend pas la mise en place sur site de la menuiserie. Le prix ne comprend pas le système à triple barrière d'étanchéité.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</si>
  <si>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</si>
  <si>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</si>
  <si>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</si>
  <si>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</si>
  <si>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</si>
  <si>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</si>
  <si>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mt22gen010aaa</t>
  </si>
  <si>
    <t xml:space="preserve">Fenêtre en bois de pin, un vantail oscillo-battant, dimensions 600x600 mm, finition par système de vernis translucide, constituée de vantail de 68x78 mm et cadre de 68x78 mm, moulure classique, parcloses, couvre-joints en bois massif de 70x15 mm et appui de fenêtre dans le profilé intérieur, avec support en aluminium anodisé et revêtement extérieur en bois, double joint périphérique d'étanchéité en caoutchouc thermoplastique,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ferrure périmétrique de fermeture et de sécurité avec WK1, selon NF EN 1627, ouverture par crémone à levier, poignée de couleurs standard et ouverture de microventilation, Selon NF EN 14351-1.</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</si>
  <si>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</si>
  <si>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</si>
  <si>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</si>
  <si>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</si>
  <si>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</si>
  <si>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</si>
  <si>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</si>
  <si>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</si>
  <si>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</si>
  <si>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83.764,24F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</si>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</sst>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324847</v>
      </c>
      <c r="H9" s="13">
        <f ca="1">ROUND(INDIRECT(ADDRESS(ROW()+(0), COLUMN()+(-3), 1))*INDIRECT(ADDRESS(ROW()+(0), COLUMN()+(-1), 1)), 2)</f>
        <v>324847</v>
      </c>
    </row>
    <row r="10" spans="1:8" ht="13.50" thickBot="1" customHeight="1">
      <c r="A10" s="14" t="s">
        <v>14</v>
      </c>
      <c r="B10" s="14"/>
      <c r="C10" s="14"/>
      <c r="D10" s="14" t="s">
        <v>15</v>
      </c>
      <c r="E10" s="15">
        <v>1.346</v>
      </c>
      <c r="F10" s="16" t="s">
        <v>16</v>
      </c>
      <c r="G10" s="17">
        <v>1708.24</v>
      </c>
      <c r="H10" s="17">
        <f ca="1">ROUND(INDIRECT(ADDRESS(ROW()+(0), COLUMN()+(-3), 1))*INDIRECT(ADDRESS(ROW()+(0), COLUMN()+(-1), 1)), 2)</f>
        <v>2299.29</v>
      </c>
    </row>
    <row r="11" spans="1:8" ht="13.50" thickBot="1" customHeight="1">
      <c r="A11" s="14" t="s">
        <v>17</v>
      </c>
      <c r="B11" s="14"/>
      <c r="C11" s="14"/>
      <c r="D11" s="18" t="s">
        <v>18</v>
      </c>
      <c r="E11" s="19">
        <v>1.346</v>
      </c>
      <c r="F11" s="20" t="s">
        <v>19</v>
      </c>
      <c r="G11" s="21">
        <v>996.17</v>
      </c>
      <c r="H11" s="21">
        <f ca="1">ROUND(INDIRECT(ADDRESS(ROW()+(0), COLUMN()+(-3), 1))*INDIRECT(ADDRESS(ROW()+(0), COLUMN()+(-1), 1)), 2)</f>
        <v>1340.84</v>
      </c>
    </row>
    <row r="12" spans="1:8" ht="13.50" thickBot="1" customHeight="1">
      <c r="A12" s="18"/>
      <c r="B12" s="18"/>
      <c r="C12" s="18"/>
      <c r="D12" s="5" t="s">
        <v>20</v>
      </c>
      <c r="E12" s="22">
        <v>2</v>
      </c>
      <c r="F12" s="23" t="s">
        <v>21</v>
      </c>
      <c r="G12" s="24">
        <f ca="1">ROUND(SUM(INDIRECT(ADDRESS(ROW()+(-1), COLUMN()+(1), 1)),INDIRECT(ADDRESS(ROW()+(-2), COLUMN()+(1), 1)),INDIRECT(ADDRESS(ROW()+(-3), COLUMN()+(1), 1))), 2)</f>
        <v>328487</v>
      </c>
      <c r="H12" s="24">
        <f ca="1">ROUND(INDIRECT(ADDRESS(ROW()+(0), COLUMN()+(-3), 1))*INDIRECT(ADDRESS(ROW()+(0), COLUMN()+(-1), 1))/100, 2)</f>
        <v>6569.74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335057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