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<sst xmlns="http://schemas.openxmlformats.org/spreadsheetml/2006/main" count="33" uniqueCount="33">
  <si>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</si>
  <si>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ECG040</t>
  </si>
  <si>
    <t xml:space="preserve">U</t>
  </si>
  <si>
    <t xml:space="preserve">Gargouille en béton polymère.</t>
  </si>
  <si>
    <r>
      <rPr>
        <sz val="8.25"/>
        <color rgb="FF000000"/>
        <rFont val="Arial"/>
        <family val="2"/>
      </rPr>
      <t xml:space="preserve">Gargouille en béton polymère à surface polie, couleur à choisir, de 100x220x58 mm et base rectangulaire, avec larmier; mise en place avec du mortier-colle flexible et de grande adhérence, C2 S2; et réalisation et imperméabilisation du joint périphérique avec mastic de polyuréthane, application préalable de l'apprêt.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</si>
  <si>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</si>
  <si>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</si>
  <si>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</si>
  <si>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</si>
  <si>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</si>
  <si>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</si>
  <si>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mt20wwa040</t>
  </si>
  <si>
    <t xml:space="preserve">Mortier-colle flexible et de grande adhérence, C2 S2, selon NF EN 12004.</t>
  </si>
  <si>
    <t xml:space="preserve">kg</t>
  </si>
  <si>
    <t xml:space="preserve">mt20ghp010i</t>
  </si>
  <si>
    <t xml:space="preserve">Gargouille en béton polymère à surface polie, couleur à choisir, de 100x220x58 mm et base rectangulaire, avec larmier.</t>
  </si>
  <si>
    <t xml:space="preserve">U</t>
  </si>
  <si>
    <t xml:space="preserve">mt20wwa035</t>
  </si>
  <si>
    <t xml:space="preserve">Cartouche de 250 cm³ d' apprêt pour mastics.</t>
  </si>
  <si>
    <t xml:space="preserve">U</t>
  </si>
  <si>
    <t xml:space="preserve">mt20wwa030</t>
  </si>
  <si>
    <t xml:space="preserve">Cartouche de 310 cm³ de mastic de polyuréthane imperméable.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</si>
  <si>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</si>
  <si>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</si>
  <si>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</si>
  <si>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</si>
  <si>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</si>
  <si>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</si>
  <si>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</si>
  <si>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</si>
  <si>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</si>
  <si>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1.139,92F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</si>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</sst>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0.3</v>
      </c>
      <c r="E9" s="11" t="s">
        <v>13</v>
      </c>
      <c r="F9" s="13">
        <v>437.37</v>
      </c>
      <c r="G9" s="13">
        <f ca="1">ROUND(INDIRECT(ADDRESS(ROW()+(0), COLUMN()+(-3), 1))*INDIRECT(ADDRESS(ROW()+(0), COLUMN()+(-1), 1)), 2)</f>
        <v>131.21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7202.65</v>
      </c>
      <c r="G10" s="17">
        <f ca="1">ROUND(INDIRECT(ADDRESS(ROW()+(0), COLUMN()+(-3), 1))*INDIRECT(ADDRESS(ROW()+(0), COLUMN()+(-1), 1)), 2)</f>
        <v>7202.65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0.016</v>
      </c>
      <c r="E11" s="16" t="s">
        <v>19</v>
      </c>
      <c r="F11" s="17">
        <v>4679.89</v>
      </c>
      <c r="G11" s="17">
        <f ca="1">ROUND(INDIRECT(ADDRESS(ROW()+(0), COLUMN()+(-3), 1))*INDIRECT(ADDRESS(ROW()+(0), COLUMN()+(-1), 1)), 2)</f>
        <v>74.88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0.032</v>
      </c>
      <c r="E12" s="16" t="s">
        <v>22</v>
      </c>
      <c r="F12" s="17">
        <v>6403.13</v>
      </c>
      <c r="G12" s="17">
        <f ca="1">ROUND(INDIRECT(ADDRESS(ROW()+(0), COLUMN()+(-3), 1))*INDIRECT(ADDRESS(ROW()+(0), COLUMN()+(-1), 1)), 2)</f>
        <v>204.9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0.14</v>
      </c>
      <c r="E13" s="16" t="s">
        <v>25</v>
      </c>
      <c r="F13" s="17">
        <v>1683.89</v>
      </c>
      <c r="G13" s="17">
        <f ca="1">ROUND(INDIRECT(ADDRESS(ROW()+(0), COLUMN()+(-3), 1))*INDIRECT(ADDRESS(ROW()+(0), COLUMN()+(-1), 1)), 2)</f>
        <v>235.74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0.14</v>
      </c>
      <c r="E14" s="20" t="s">
        <v>28</v>
      </c>
      <c r="F14" s="21">
        <v>951.86</v>
      </c>
      <c r="G14" s="21">
        <f ca="1">ROUND(INDIRECT(ADDRESS(ROW()+(0), COLUMN()+(-3), 1))*INDIRECT(ADDRESS(ROW()+(0), COLUMN()+(-1), 1)), 2)</f>
        <v>133.26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7982.64</v>
      </c>
      <c r="G15" s="24">
        <f ca="1">ROUND(INDIRECT(ADDRESS(ROW()+(0), COLUMN()+(-3), 1))*INDIRECT(ADDRESS(ROW()+(0), COLUMN()+(-1), 1))/100, 2)</f>
        <v>159.65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8142.29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