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<sst xmlns="http://schemas.openxmlformats.org/spreadsheetml/2006/main" count="33" uniqueCount="33">
  <si>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</si>
  <si>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ECG030</t>
  </si>
  <si>
    <t xml:space="preserve">U</t>
  </si>
  <si>
    <t xml:space="preserve">Gargouille en aluminium.</t>
  </si>
  <si>
    <r>
      <rPr>
        <sz val="8.25"/>
        <color rgb="FF000000"/>
        <rFont val="Arial"/>
        <family val="2"/>
      </rPr>
      <t xml:space="preserve">Gargouille en aluminium anodisé, de 50x200x50 mm; mise en place avec mastic de silicone neutre; et réalisation et imperméabilisation du joint périphérique avec mastic de polyuréthane, application préalable de l'apprêt.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</si>
  <si>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</si>
  <si>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</si>
  <si>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</si>
  <si>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</si>
  <si>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</si>
  <si>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</si>
  <si>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mt15sja100</t>
  </si>
  <si>
    <t xml:space="preserve">Cartouche de mastic de silicone neutre.</t>
  </si>
  <si>
    <t xml:space="preserve">U</t>
  </si>
  <si>
    <t xml:space="preserve">mt20gal010a</t>
  </si>
  <si>
    <t xml:space="preserve">Gargouille en aluminium anodisé, de 50x200x50 mm, réalisée à partir d'un profil carré en aluminium et terminée par un arrêt formant un angle de 45°.</t>
  </si>
  <si>
    <t xml:space="preserve">U</t>
  </si>
  <si>
    <t xml:space="preserve">mt20wwa035</t>
  </si>
  <si>
    <t xml:space="preserve">Cartouche de 250 cm³ d' apprêt pour mastics.</t>
  </si>
  <si>
    <t xml:space="preserve">U</t>
  </si>
  <si>
    <t xml:space="preserve">mt20wwa030</t>
  </si>
  <si>
    <t xml:space="preserve">Cartouche de 310 cm³ de mastic de polyuréthane imperméable.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</si>
  <si>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</si>
  <si>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</si>
  <si>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</si>
  <si>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</si>
  <si>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</si>
  <si>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</si>
  <si>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</si>
  <si>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</si>
  <si>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</si>
  <si>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355,22F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</si>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</sst>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0.1</v>
      </c>
      <c r="E9" s="11" t="s">
        <v>13</v>
      </c>
      <c r="F9" s="13">
        <v>2737.95</v>
      </c>
      <c r="G9" s="13">
        <f ca="1">ROUND(INDIRECT(ADDRESS(ROW()+(0), COLUMN()+(-3), 1))*INDIRECT(ADDRESS(ROW()+(0), COLUMN()+(-1), 1)), 2)</f>
        <v>273.8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1749.49</v>
      </c>
      <c r="G10" s="17">
        <f ca="1">ROUND(INDIRECT(ADDRESS(ROW()+(0), COLUMN()+(-3), 1))*INDIRECT(ADDRESS(ROW()+(0), COLUMN()+(-1), 1)), 2)</f>
        <v>1749.49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0.016</v>
      </c>
      <c r="E11" s="16" t="s">
        <v>19</v>
      </c>
      <c r="F11" s="17">
        <v>4679.89</v>
      </c>
      <c r="G11" s="17">
        <f ca="1">ROUND(INDIRECT(ADDRESS(ROW()+(0), COLUMN()+(-3), 1))*INDIRECT(ADDRESS(ROW()+(0), COLUMN()+(-1), 1)), 2)</f>
        <v>74.88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0.032</v>
      </c>
      <c r="E12" s="16" t="s">
        <v>22</v>
      </c>
      <c r="F12" s="17">
        <v>6403.13</v>
      </c>
      <c r="G12" s="17">
        <f ca="1">ROUND(INDIRECT(ADDRESS(ROW()+(0), COLUMN()+(-3), 1))*INDIRECT(ADDRESS(ROW()+(0), COLUMN()+(-1), 1)), 2)</f>
        <v>204.9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0.07</v>
      </c>
      <c r="E13" s="16" t="s">
        <v>25</v>
      </c>
      <c r="F13" s="17">
        <v>1683.89</v>
      </c>
      <c r="G13" s="17">
        <f ca="1">ROUND(INDIRECT(ADDRESS(ROW()+(0), COLUMN()+(-3), 1))*INDIRECT(ADDRESS(ROW()+(0), COLUMN()+(-1), 1)), 2)</f>
        <v>117.87</v>
      </c>
    </row>
    <row r="14" spans="1:7" ht="13.50" thickBot="1" customHeight="1">
      <c r="A14" s="14" t="s">
        <v>26</v>
      </c>
      <c r="B14" s="14"/>
      <c r="C14" s="18" t="s">
        <v>27</v>
      </c>
      <c r="D14" s="19">
        <v>0.07</v>
      </c>
      <c r="E14" s="20" t="s">
        <v>28</v>
      </c>
      <c r="F14" s="21">
        <v>951.86</v>
      </c>
      <c r="G14" s="21">
        <f ca="1">ROUND(INDIRECT(ADDRESS(ROW()+(0), COLUMN()+(-3), 1))*INDIRECT(ADDRESS(ROW()+(0), COLUMN()+(-1), 1)), 2)</f>
        <v>66.63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2487.57</v>
      </c>
      <c r="G15" s="24">
        <f ca="1">ROUND(INDIRECT(ADDRESS(ROW()+(0), COLUMN()+(-3), 1))*INDIRECT(ADDRESS(ROW()+(0), COLUMN()+(-1), 1))/100, 2)</f>
        <v>49.75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2537.32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