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<sst xmlns="http://schemas.openxmlformats.org/spreadsheetml/2006/main" count="30" uniqueCount="30">
  <si>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</si>
  <si>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ECF010</t>
  </si>
  <si>
    <t xml:space="preserve">m</t>
  </si>
  <si>
    <t xml:space="preserve">Pièce de finition de façade en acier galvanisé.</t>
  </si>
  <si>
    <r>
      <rPr>
        <sz val="8.25"/>
        <color rgb="FF000000"/>
        <rFont val="Arial"/>
        <family val="2"/>
      </rPr>
      <t xml:space="preserve">Pièce de finition de façade en tôle pliée d'acier galvanisé, épaisseur 1 mm, développement 200 mm et 4 plis; fixation avec des vis autoforeuses en acier galvanisé, et scellement des joints entre pièces et, s'il y a lieu, des assemblages avec les murs avec mastic adhésif monocomposant.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</si>
  <si>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</si>
  <si>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</si>
  <si>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</si>
  <si>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</si>
  <si>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</si>
  <si>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</si>
  <si>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mt12www050</t>
  </si>
  <si>
    <t xml:space="preserve">Vis autoforeuse d'acier galvanisé.</t>
  </si>
  <si>
    <t xml:space="preserve">U</t>
  </si>
  <si>
    <t xml:space="preserve">mt20rca010cg</t>
  </si>
  <si>
    <t xml:space="preserve">Pièce de finition de façade en tôle pliée d'acier galvanisé, épaisseur 1 mm, développement 200 mm et 4 plis.</t>
  </si>
  <si>
    <t xml:space="preserve">m</t>
  </si>
  <si>
    <t xml:space="preserve">mt22www010d</t>
  </si>
  <si>
    <t xml:space="preserve">Cartouche de 290 ml de mastic adhésif monocomposant, neutre, super-élastique, à base de polymère MS, couleur transparente, avec résistance aux intempéries et aux rayons UV et élongation jusqu'à rupture 750%.</t>
  </si>
  <si>
    <t xml:space="preserve">U</t>
  </si>
  <si>
    <t xml:space="preserve">mo018</t>
  </si>
  <si>
    <t xml:space="preserve">Compagnon professionnel III/CP2 menuisier PVC et métal.</t>
  </si>
  <si>
    <t xml:space="preserve">h</t>
  </si>
  <si>
    <t xml:space="preserve">mo059</t>
  </si>
  <si>
    <t xml:space="preserve">Ouvrier professionnel II/OP menuisier PVC et métal.</t>
  </si>
  <si>
    <t xml:space="preserve">h</t>
  </si>
  <si>
    <t xml:space="preserve">Frais de chantier des unités d'ouvrage</t>
  </si>
  <si>
    <t xml:space="preserve">%</t>
  </si>
  <si>
    <t xml:space="preserve">Coût d'entretien décennal: 515,10F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</si>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</sst>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1.02" customWidth="1"/>
    <col min="4" max="4" width="77.01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2</v>
      </c>
      <c r="F9" s="11" t="s">
        <v>13</v>
      </c>
      <c r="G9" s="13">
        <v>43.74</v>
      </c>
      <c r="H9" s="13">
        <f ca="1">ROUND(INDIRECT(ADDRESS(ROW()+(0), COLUMN()+(-3), 1))*INDIRECT(ADDRESS(ROW()+(0), COLUMN()+(-1), 1)), 2)</f>
        <v>87.48</v>
      </c>
    </row>
    <row r="10" spans="1:8" ht="24.0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4828.59</v>
      </c>
      <c r="H10" s="17">
        <f ca="1">ROUND(INDIRECT(ADDRESS(ROW()+(0), COLUMN()+(-3), 1))*INDIRECT(ADDRESS(ROW()+(0), COLUMN()+(-1), 1)), 2)</f>
        <v>4828.59</v>
      </c>
    </row>
    <row r="11" spans="1:8" ht="34.50" thickBot="1" customHeight="1">
      <c r="A11" s="14" t="s">
        <v>17</v>
      </c>
      <c r="B11" s="14"/>
      <c r="C11" s="14"/>
      <c r="D11" s="14" t="s">
        <v>18</v>
      </c>
      <c r="E11" s="15">
        <v>0.2</v>
      </c>
      <c r="F11" s="16" t="s">
        <v>19</v>
      </c>
      <c r="G11" s="17">
        <v>4627.4</v>
      </c>
      <c r="H11" s="17">
        <f ca="1">ROUND(INDIRECT(ADDRESS(ROW()+(0), COLUMN()+(-3), 1))*INDIRECT(ADDRESS(ROW()+(0), COLUMN()+(-1), 1)), 2)</f>
        <v>925.48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0.14</v>
      </c>
      <c r="F12" s="16" t="s">
        <v>22</v>
      </c>
      <c r="G12" s="17">
        <v>1705.96</v>
      </c>
      <c r="H12" s="17">
        <f ca="1">ROUND(INDIRECT(ADDRESS(ROW()+(0), COLUMN()+(-3), 1))*INDIRECT(ADDRESS(ROW()+(0), COLUMN()+(-1), 1)), 2)</f>
        <v>238.83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>
        <v>0.14</v>
      </c>
      <c r="F13" s="20" t="s">
        <v>25</v>
      </c>
      <c r="G13" s="21">
        <v>991.93</v>
      </c>
      <c r="H13" s="21">
        <f ca="1">ROUND(INDIRECT(ADDRESS(ROW()+(0), COLUMN()+(-3), 1))*INDIRECT(ADDRESS(ROW()+(0), COLUMN()+(-1), 1)), 2)</f>
        <v>138.87</v>
      </c>
    </row>
    <row r="14" spans="1:8" ht="13.50" thickBot="1" customHeight="1">
      <c r="A14" s="18"/>
      <c r="B14" s="18"/>
      <c r="C14" s="18"/>
      <c r="D14" s="5" t="s">
        <v>26</v>
      </c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6219.25</v>
      </c>
      <c r="H14" s="24">
        <f ca="1">ROUND(INDIRECT(ADDRESS(ROW()+(0), COLUMN()+(-3), 1))*INDIRECT(ADDRESS(ROW()+(0), COLUMN()+(-1), 1))/100, 2)</f>
        <v>124.39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6343.64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