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<sst xmlns="http://schemas.openxmlformats.org/spreadsheetml/2006/main" count="36" uniqueCount="36">
  <si>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</si>
  <si>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AVM010</t>
  </si>
  <si>
    <t xml:space="preserve">m²</t>
  </si>
  <si>
    <t xml:space="preserve">Massif.</t>
  </si>
  <si>
    <r>
      <rPr>
        <sz val="8.25"/>
        <color rgb="FF000000"/>
        <rFont val="Arial"/>
        <family val="2"/>
      </rPr>
      <t xml:space="preserve">Massif d'Achillée millefeuille (Achillea millefolium) de 0,30-0,40 m de hauteur (4 U/m²).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</si>
  <si>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</si>
  <si>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</si>
  <si>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</si>
  <si>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</si>
  <si>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</si>
  <si>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</si>
  <si>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mt48epa010a</t>
  </si>
  <si>
    <t xml:space="preserve">Achillée millefeuille (Achillea millefolium) de 0,30-0,40 m de hauteur; fourniture en container.</t>
  </si>
  <si>
    <t xml:space="preserve">U</t>
  </si>
  <si>
    <t xml:space="preserve">mt48tie040</t>
  </si>
  <si>
    <t xml:space="preserve">Terreau propre criblé.</t>
  </si>
  <si>
    <t xml:space="preserve">kg</t>
  </si>
  <si>
    <t xml:space="preserve">mt48tie020</t>
  </si>
  <si>
    <t xml:space="preserve">Engrais minéral complexe NPK 15-15-15.</t>
  </si>
  <si>
    <t xml:space="preserve">kg</t>
  </si>
  <si>
    <t xml:space="preserve">mt08aaa010a</t>
  </si>
  <si>
    <t xml:space="preserve">Eau.</t>
  </si>
  <si>
    <t xml:space="preserve">m³</t>
  </si>
  <si>
    <t xml:space="preserve">mq09mot010</t>
  </si>
  <si>
    <t xml:space="preserve">Motoculteur 60/80 cm.</t>
  </si>
  <si>
    <t xml:space="preserve">h</t>
  </si>
  <si>
    <t xml:space="preserve">mo040</t>
  </si>
  <si>
    <t xml:space="preserve">Compagnon professionnel III/CP2 jardinier.</t>
  </si>
  <si>
    <t xml:space="preserve">h</t>
  </si>
  <si>
    <t xml:space="preserve">mo115</t>
  </si>
  <si>
    <t xml:space="preserve">Ouvrier jardinier.</t>
  </si>
  <si>
    <t xml:space="preserve">h</t>
  </si>
  <si>
    <t xml:space="preserve">Frais de chantier des unités d'ouvrage</t>
  </si>
  <si>
    <t xml:space="preserve">%</t>
  </si>
  <si>
    <t xml:space="preserve">Coût d'entretien décennal: 20.154,73F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</si>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</sst>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4" customWidth="1"/>
    <col min="2" max="2" width="4.08" customWidth="1"/>
    <col min="3" max="3" width="2.21" customWidth="1"/>
    <col min="4" max="4" width="73.95" customWidth="1"/>
    <col min="5" max="5" width="8.50" customWidth="1"/>
    <col min="6" max="6" width="5.78" customWidth="1"/>
    <col min="7" max="7" width="15.30" customWidth="1"/>
    <col min="8" max="8" width="9.8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4</v>
      </c>
      <c r="F9" s="11" t="s">
        <v>13</v>
      </c>
      <c r="G9" s="13">
        <v>1743.93</v>
      </c>
      <c r="H9" s="13">
        <f ca="1">ROUND(INDIRECT(ADDRESS(ROW()+(0), COLUMN()+(-3), 1))*INDIRECT(ADDRESS(ROW()+(0), COLUMN()+(-1), 1)), 2)</f>
        <v>6975.72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6</v>
      </c>
      <c r="F10" s="16" t="s">
        <v>16</v>
      </c>
      <c r="G10" s="17">
        <v>19.1</v>
      </c>
      <c r="H10" s="17">
        <f ca="1">ROUND(INDIRECT(ADDRESS(ROW()+(0), COLUMN()+(-3), 1))*INDIRECT(ADDRESS(ROW()+(0), COLUMN()+(-1), 1)), 2)</f>
        <v>114.6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6</v>
      </c>
      <c r="F11" s="16" t="s">
        <v>19</v>
      </c>
      <c r="G11" s="17">
        <v>456.74</v>
      </c>
      <c r="H11" s="17">
        <f ca="1">ROUND(INDIRECT(ADDRESS(ROW()+(0), COLUMN()+(-3), 1))*INDIRECT(ADDRESS(ROW()+(0), COLUMN()+(-1), 1)), 2)</f>
        <v>2740.44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0.05</v>
      </c>
      <c r="F12" s="16" t="s">
        <v>22</v>
      </c>
      <c r="G12" s="17">
        <v>1094.14</v>
      </c>
      <c r="H12" s="17">
        <f ca="1">ROUND(INDIRECT(ADDRESS(ROW()+(0), COLUMN()+(-3), 1))*INDIRECT(ADDRESS(ROW()+(0), COLUMN()+(-1), 1)), 2)</f>
        <v>54.71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0.058</v>
      </c>
      <c r="F13" s="16" t="s">
        <v>25</v>
      </c>
      <c r="G13" s="17">
        <v>1448.04</v>
      </c>
      <c r="H13" s="17">
        <f ca="1">ROUND(INDIRECT(ADDRESS(ROW()+(0), COLUMN()+(-3), 1))*INDIRECT(ADDRESS(ROW()+(0), COLUMN()+(-1), 1)), 2)</f>
        <v>83.99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0.133</v>
      </c>
      <c r="F14" s="16" t="s">
        <v>28</v>
      </c>
      <c r="G14" s="17">
        <v>1683.89</v>
      </c>
      <c r="H14" s="17">
        <f ca="1">ROUND(INDIRECT(ADDRESS(ROW()+(0), COLUMN()+(-3), 1))*INDIRECT(ADDRESS(ROW()+(0), COLUMN()+(-1), 1)), 2)</f>
        <v>223.96</v>
      </c>
    </row>
    <row r="15" spans="1:8" ht="13.50" thickBot="1" customHeight="1">
      <c r="A15" s="14" t="s">
        <v>29</v>
      </c>
      <c r="B15" s="14"/>
      <c r="C15" s="18" t="s">
        <v>30</v>
      </c>
      <c r="D15" s="18"/>
      <c r="E15" s="19">
        <v>0.333</v>
      </c>
      <c r="F15" s="20" t="s">
        <v>31</v>
      </c>
      <c r="G15" s="21">
        <v>951.86</v>
      </c>
      <c r="H15" s="21">
        <f ca="1">ROUND(INDIRECT(ADDRESS(ROW()+(0), COLUMN()+(-3), 1))*INDIRECT(ADDRESS(ROW()+(0), COLUMN()+(-1), 1)), 2)</f>
        <v>316.97</v>
      </c>
    </row>
    <row r="16" spans="1:8" ht="13.50" thickBot="1" customHeight="1">
      <c r="A16" s="18"/>
      <c r="B16" s="18"/>
      <c r="C16" s="5" t="s">
        <v>32</v>
      </c>
      <c r="D16" s="5"/>
      <c r="E16" s="22">
        <v>2</v>
      </c>
      <c r="F16" s="23" t="s">
        <v>33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10510.4</v>
      </c>
      <c r="H16" s="24">
        <f ca="1">ROUND(INDIRECT(ADDRESS(ROW()+(0), COLUMN()+(-3), 1))*INDIRECT(ADDRESS(ROW()+(0), COLUMN()+(-1), 1))/100, 2)</f>
        <v>210.21</v>
      </c>
    </row>
    <row r="17" spans="1:8" ht="13.50" thickBot="1" customHeight="1">
      <c r="A17" s="25" t="s">
        <v>34</v>
      </c>
      <c r="B17" s="25"/>
      <c r="C17" s="26"/>
      <c r="D17" s="26"/>
      <c r="E17" s="26"/>
      <c r="F17" s="27"/>
      <c r="G17" s="25" t="s">
        <v>35</v>
      </c>
      <c r="H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10720.6</v>
      </c>
    </row>
  </sheetData>
  <mergeCells count="2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E17"/>
  </mergeCells>
  <pageMargins left="0.147638" right="0.147638" top="0.206693" bottom="0.206693" header="0.0" footer="0.0"/>
  <pageSetup paperSize="9" orientation="portrait"/>
  <rowBreaks count="0" manualBreakCount="0">
    </rowBreaks>
</worksheet>
</file>