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<sst xmlns="http://schemas.openxmlformats.org/spreadsheetml/2006/main" count="20" uniqueCount="20">
  <si>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</si>
  <si>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ATF100</t>
  </si>
  <si>
    <t xml:space="preserve">m³</t>
  </si>
  <si>
    <t xml:space="preserve">Fouille en tranchées, en puits et en rigoles, à l'intérieur d'un bâtiment.</t>
  </si>
  <si>
    <r>
      <rPr>
        <sz val="8.25"/>
        <color rgb="FF000000"/>
        <rFont val="Arial"/>
        <family val="2"/>
      </rPr>
      <t xml:space="preserve">Fouilles en tranchées, en puits et en rigoles sous dallage béton, préalablement démoli, de 0,5 m de profondeur maximale, dans tout type de terrain, avec des moyens mécaniques, pour emplacement postérieur du réseau d'assainissement en travaux de réhabilitation, et chargement dans le camion. Le prix ne comprend pas le transport des matériaux excavés.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</si>
  <si>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</si>
  <si>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</si>
  <si>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</si>
  <si>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</si>
  <si>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</si>
  <si>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</si>
  <si>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mq01exn010a</t>
  </si>
  <si>
    <t xml:space="preserve">Mini pelleteuse sur pneus, de 12,3 kW.</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</si>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</sst>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6.29" customWidth="1"/>
    <col min="4" max="4" width="40.97" customWidth="1"/>
    <col min="5" max="5" width="15.64" customWidth="1"/>
    <col min="6" max="6" width="12.92" customWidth="1"/>
    <col min="7" max="7" width="22.44"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0.445</v>
      </c>
      <c r="F9" s="11" t="s">
        <v>13</v>
      </c>
      <c r="G9" s="13">
        <v>17625.5</v>
      </c>
      <c r="H9" s="13">
        <f ca="1">ROUND(INDIRECT(ADDRESS(ROW()+(0), COLUMN()+(-3), 1))*INDIRECT(ADDRESS(ROW()+(0), COLUMN()+(-1), 1)), 2)</f>
        <v>7843.35</v>
      </c>
    </row>
    <row r="10" spans="1:8" ht="13.50" thickBot="1" customHeight="1">
      <c r="A10" s="14" t="s">
        <v>14</v>
      </c>
      <c r="B10" s="14"/>
      <c r="C10" s="14"/>
      <c r="D10" s="15" t="s">
        <v>15</v>
      </c>
      <c r="E10" s="16">
        <v>0.525</v>
      </c>
      <c r="F10" s="17" t="s">
        <v>16</v>
      </c>
      <c r="G10" s="18">
        <v>935.45</v>
      </c>
      <c r="H10" s="18">
        <f ca="1">ROUND(INDIRECT(ADDRESS(ROW()+(0), COLUMN()+(-3), 1))*INDIRECT(ADDRESS(ROW()+(0), COLUMN()+(-1), 1)), 2)</f>
        <v>491.11</v>
      </c>
    </row>
    <row r="11" spans="1:8" ht="13.50" thickBot="1" customHeight="1">
      <c r="A11" s="15"/>
      <c r="B11" s="15"/>
      <c r="C11" s="15"/>
      <c r="D11" s="5" t="s">
        <v>17</v>
      </c>
      <c r="E11" s="19">
        <v>2</v>
      </c>
      <c r="F11" s="20" t="s">
        <v>18</v>
      </c>
      <c r="G11" s="21">
        <f ca="1">ROUND(SUM(INDIRECT(ADDRESS(ROW()+(-1), COLUMN()+(1), 1)),INDIRECT(ADDRESS(ROW()+(-2), COLUMN()+(1), 1))), 2)</f>
        <v>8334.46</v>
      </c>
      <c r="H11" s="21">
        <f ca="1">ROUND(INDIRECT(ADDRESS(ROW()+(0), COLUMN()+(-3), 1))*INDIRECT(ADDRESS(ROW()+(0), COLUMN()+(-1), 1))/100, 2)</f>
        <v>166.69</v>
      </c>
    </row>
    <row r="12" spans="1:8" ht="13.50" thickBot="1" customHeight="1">
      <c r="A12" s="22"/>
      <c r="B12" s="22"/>
      <c r="C12" s="22"/>
      <c r="D12" s="23"/>
      <c r="E12" s="23"/>
      <c r="F12" s="24"/>
      <c r="G12" s="25" t="s">
        <v>19</v>
      </c>
      <c r="H12" s="26">
        <f ca="1">ROUND(SUM(INDIRECT(ADDRESS(ROW()+(-1), COLUMN()+(0), 1)),INDIRECT(ADDRESS(ROW()+(-2), COLUMN()+(0), 1)),INDIRECT(ADDRESS(ROW()+(-3), COLUMN()+(0), 1))), 2)</f>
        <v>8501.15</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