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<sst xmlns="http://schemas.openxmlformats.org/spreadsheetml/2006/main" count="54" uniqueCount="54">
  <si>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</si>
  <si>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ALM020</t>
  </si>
  <si>
    <t xml:space="preserve">m</t>
  </si>
  <si>
    <t xml:space="preserve">Mur de clôture en béton.</t>
  </si>
  <si>
    <r>
      <rPr>
        <sz val="8.25"/>
        <color rgb="FF000000"/>
        <rFont val="Arial"/>
        <family val="2"/>
      </rPr>
      <t xml:space="preserve">Clôture constituée de mur continu en béton armé, de 1 m de hauteur et 15 cm d'épaisseur, réalisé avec béton confectionné sur le chantier BCN: CPJ-CEM II/A 32,5 - TP - B 30 - 15/25 - E: 2a - BA - P 18-305, coulage avec des moyens manuels, et treillis soudé 100x100 mm et Ø 4,0-4,0 mm, en acier Fe E 500; montage et démontage du système de coffrage récupérable métallique pour finition visible. Comprend les profilés chanfreins pour le biseautage des bords et les séparateurs.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</si>
  <si>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</si>
  <si>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</si>
  <si>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</si>
  <si>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</si>
  <si>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</si>
  <si>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</si>
  <si>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mt07aco020d</t>
  </si>
  <si>
    <t xml:space="preserve">Séparateur homologué pour murs.</t>
  </si>
  <si>
    <t xml:space="preserve">U</t>
  </si>
  <si>
    <t xml:space="preserve">mt08eme030c</t>
  </si>
  <si>
    <t xml:space="preserve">Système de coffrage à deux faces, pour les murs, constitué de panneaux métalliques modulaires, jusqu'à 3 m de hauteur, y compris les éléments de réservation pour le passage des installations.</t>
  </si>
  <si>
    <t xml:space="preserve">m²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</si>
  <si>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</si>
  <si>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</si>
  <si>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</si>
  <si>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mt08var040a</t>
  </si>
  <si>
    <t xml:space="preserve">Profilé chanfrein en PVC, de plusieurs dimensions et 2500 mm de longueur.</t>
  </si>
  <si>
    <t xml:space="preserve">U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</si>
  <si>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</si>
  <si>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</si>
  <si>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</si>
  <si>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</si>
  <si>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</si>
  <si>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</si>
  <si>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</si>
  <si>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</si>
  <si>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</si>
  <si>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</si>
  <si>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</si>
  <si>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</si>
  <si>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</si>
  <si>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</si>
  <si>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</si>
  <si>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</si>
  <si>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</si>
  <si>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</si>
  <si>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</si>
  <si>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</si>
  <si>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</si>
  <si>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</si>
  <si>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</si>
  <si>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</si>
  <si>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</si>
  <si>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</si>
  <si>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</si>
  <si>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</si>
  <si>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</si>
  <si>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2.235,68F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</si>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</sst>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76.1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2.4</v>
      </c>
      <c r="E9" s="11" t="s">
        <v>13</v>
      </c>
      <c r="F9" s="13">
        <v>50.88</v>
      </c>
      <c r="G9" s="13">
        <f ca="1">ROUND(INDIRECT(ADDRESS(ROW()+(0), COLUMN()+(-3), 1))*INDIRECT(ADDRESS(ROW()+(0), COLUMN()+(-1), 1)), 2)</f>
        <v>122.11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15544</v>
      </c>
      <c r="G10" s="17">
        <f ca="1">ROUND(INDIRECT(ADDRESS(ROW()+(0), COLUMN()+(-3), 1))*INDIRECT(ADDRESS(ROW()+(0), COLUMN()+(-1), 1)), 2)</f>
        <v>31088.1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1.1</v>
      </c>
      <c r="E11" s="16" t="s">
        <v>19</v>
      </c>
      <c r="F11" s="17">
        <v>1498.65</v>
      </c>
      <c r="G11" s="17">
        <f ca="1">ROUND(INDIRECT(ADDRESS(ROW()+(0), COLUMN()+(-3), 1))*INDIRECT(ADDRESS(ROW()+(0), COLUMN()+(-1), 1)), 2)</f>
        <v>1648.52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401.18</v>
      </c>
      <c r="G12" s="17">
        <f ca="1">ROUND(INDIRECT(ADDRESS(ROW()+(0), COLUMN()+(-3), 1))*INDIRECT(ADDRESS(ROW()+(0), COLUMN()+(-1), 1)), 2)</f>
        <v>401.18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0.028</v>
      </c>
      <c r="E13" s="16" t="s">
        <v>25</v>
      </c>
      <c r="F13" s="17">
        <v>1094.14</v>
      </c>
      <c r="G13" s="17">
        <f ca="1">ROUND(INDIRECT(ADDRESS(ROW()+(0), COLUMN()+(-3), 1))*INDIRECT(ADDRESS(ROW()+(0), COLUMN()+(-1), 1)), 2)</f>
        <v>30.64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</v>
      </c>
      <c r="E14" s="16" t="s">
        <v>28</v>
      </c>
      <c r="F14" s="17">
        <v>16368.3</v>
      </c>
      <c r="G14" s="17">
        <f ca="1">ROUND(INDIRECT(ADDRESS(ROW()+(0), COLUMN()+(-3), 1))*INDIRECT(ADDRESS(ROW()+(0), COLUMN()+(-1), 1)), 2)</f>
        <v>982.1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0.113</v>
      </c>
      <c r="E15" s="16" t="s">
        <v>31</v>
      </c>
      <c r="F15" s="17">
        <v>17479.9</v>
      </c>
      <c r="G15" s="17">
        <f ca="1">ROUND(INDIRECT(ADDRESS(ROW()+(0), COLUMN()+(-3), 1))*INDIRECT(ADDRESS(ROW()+(0), COLUMN()+(-1), 1)), 2)</f>
        <v>1975.23</v>
      </c>
    </row>
    <row r="16" spans="1:7" ht="13.50" thickBot="1" customHeight="1">
      <c r="A16" s="14" t="s">
        <v>32</v>
      </c>
      <c r="B16" s="14"/>
      <c r="C16" s="14" t="s">
        <v>33</v>
      </c>
      <c r="D16" s="15">
        <v>72.45</v>
      </c>
      <c r="E16" s="16" t="s">
        <v>34</v>
      </c>
      <c r="F16" s="17">
        <v>79.51</v>
      </c>
      <c r="G16" s="17">
        <f ca="1">ROUND(INDIRECT(ADDRESS(ROW()+(0), COLUMN()+(-3), 1))*INDIRECT(ADDRESS(ROW()+(0), COLUMN()+(-1), 1)), 2)</f>
        <v>5760.5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0.11</v>
      </c>
      <c r="E17" s="16" t="s">
        <v>37</v>
      </c>
      <c r="F17" s="17">
        <v>1652.03</v>
      </c>
      <c r="G17" s="17">
        <f ca="1">ROUND(INDIRECT(ADDRESS(ROW()+(0), COLUMN()+(-3), 1))*INDIRECT(ADDRESS(ROW()+(0), COLUMN()+(-1), 1)), 2)</f>
        <v>181.72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0.436</v>
      </c>
      <c r="E18" s="16" t="s">
        <v>40</v>
      </c>
      <c r="F18" s="17">
        <v>1752.38</v>
      </c>
      <c r="G18" s="17">
        <f ca="1">ROUND(INDIRECT(ADDRESS(ROW()+(0), COLUMN()+(-3), 1))*INDIRECT(ADDRESS(ROW()+(0), COLUMN()+(-1), 1)), 2)</f>
        <v>764.04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0.436</v>
      </c>
      <c r="E19" s="16" t="s">
        <v>43</v>
      </c>
      <c r="F19" s="17">
        <v>1029.61</v>
      </c>
      <c r="G19" s="17">
        <f ca="1">ROUND(INDIRECT(ADDRESS(ROW()+(0), COLUMN()+(-3), 1))*INDIRECT(ADDRESS(ROW()+(0), COLUMN()+(-1), 1)), 2)</f>
        <v>448.91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0.221</v>
      </c>
      <c r="E20" s="16" t="s">
        <v>46</v>
      </c>
      <c r="F20" s="17">
        <v>951.86</v>
      </c>
      <c r="G20" s="17">
        <f ca="1">ROUND(INDIRECT(ADDRESS(ROW()+(0), COLUMN()+(-3), 1))*INDIRECT(ADDRESS(ROW()+(0), COLUMN()+(-1), 1)), 2)</f>
        <v>210.36</v>
      </c>
    </row>
    <row r="21" spans="1:7" ht="13.50" thickBot="1" customHeight="1">
      <c r="A21" s="14" t="s">
        <v>47</v>
      </c>
      <c r="B21" s="14"/>
      <c r="C21" s="18" t="s">
        <v>48</v>
      </c>
      <c r="D21" s="19">
        <v>0.231</v>
      </c>
      <c r="E21" s="20" t="s">
        <v>49</v>
      </c>
      <c r="F21" s="21">
        <v>967.44</v>
      </c>
      <c r="G21" s="21">
        <f ca="1">ROUND(INDIRECT(ADDRESS(ROW()+(0), COLUMN()+(-3), 1))*INDIRECT(ADDRESS(ROW()+(0), COLUMN()+(-1), 1)), 2)</f>
        <v>223.48</v>
      </c>
    </row>
    <row r="22" spans="1:7" ht="13.50" thickBot="1" customHeight="1">
      <c r="A22" s="18"/>
      <c r="B22" s="18"/>
      <c r="C22" s="5" t="s">
        <v>50</v>
      </c>
      <c r="D22" s="22">
        <v>2</v>
      </c>
      <c r="E22" s="23" t="s">
        <v>51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43836.8</v>
      </c>
      <c r="G22" s="24">
        <f ca="1">ROUND(INDIRECT(ADDRESS(ROW()+(0), COLUMN()+(-3), 1))*INDIRECT(ADDRESS(ROW()+(0), COLUMN()+(-1), 1))/100, 2)</f>
        <v>876.74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44713.6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