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<sst xmlns="http://schemas.openxmlformats.org/spreadsheetml/2006/main" count="30" uniqueCount="30">
  <si>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</si>
  <si>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FIH010</t>
  </si>
  <si>
    <t xml:space="preserve">m²</t>
  </si>
  <si>
    <t xml:space="preserve">Isolation thermo-acoustique des chapes flottantes, avec des laines minérales.</t>
  </si>
  <si>
    <r>
      <rPr>
        <sz val="8.25"/>
        <color rgb="FF000000"/>
        <rFont val="Arial"/>
        <family val="2"/>
      </rPr>
      <t xml:space="preserve">Isolation thermo-acoustique des chapes flottantes, constituée de panneau rigide en laine de roche, non revêtu, Panel Solado selon NF EN 13162, de 20 mm d'épaisseur, résistance thermique 0,55 m²K/W, conductivité thermique 0,036 W/(mK), recouvert avec film de polyéthylène de 0,2 mm d'épaisseur et désolidarisation périmétrique réalisée avec le même matériau isolant. Mise en place: bord à bord, simplement appuyé, préparé pour recevoir une chape de mortier ou de béton.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</si>
  <si>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</si>
  <si>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</si>
  <si>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</si>
  <si>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</si>
  <si>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</si>
  <si>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</si>
  <si>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mt16lri015ab</t>
  </si>
  <si>
    <t xml:space="preserve">Panneau rigide en laine de roche, non revêtu, Panel Solado "ISOVER", selon NF EN 13162, de 20 mm d'épaisseur, résistance thermique 0,55 m²K/W, conductivité thermique 0,036 W/(mK), Euroclasse A1 de réaction au feu selon NF EN 13501-1.</t>
  </si>
  <si>
    <t xml:space="preserve">m²</t>
  </si>
  <si>
    <t xml:space="preserve">mt16png010d</t>
  </si>
  <si>
    <t xml:space="preserve">Film de polyéthylène de 0,2 mm d'épaisseur et 184 g/m² de masse surfacique.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</si>
  <si>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</si>
  <si>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</si>
  <si>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</si>
  <si>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</si>
  <si>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</si>
  <si>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</si>
  <si>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</si>
  <si>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</si>
  <si>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</si>
  <si>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</si>
  <si>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</si>
  <si>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</si>
  <si>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837,29F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</si>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</sst>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6172.48</v>
      </c>
      <c r="H9" s="13">
        <f ca="1">ROUND(INDIRECT(ADDRESS(ROW()+(0), COLUMN()+(-3), 1))*INDIRECT(ADDRESS(ROW()+(0), COLUMN()+(-1), 1)), 2)</f>
        <v>6789.73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358.97</v>
      </c>
      <c r="H10" s="17">
        <f ca="1">ROUND(INDIRECT(ADDRESS(ROW()+(0), COLUMN()+(-3), 1))*INDIRECT(ADDRESS(ROW()+(0), COLUMN()+(-1), 1)), 2)</f>
        <v>394.87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</v>
      </c>
      <c r="F11" s="16" t="s">
        <v>19</v>
      </c>
      <c r="G11" s="17">
        <v>262.66</v>
      </c>
      <c r="H11" s="17">
        <f ca="1">ROUND(INDIRECT(ADDRESS(ROW()+(0), COLUMN()+(-3), 1))*INDIRECT(ADDRESS(ROW()+(0), COLUMN()+(-1), 1)), 2)</f>
        <v>65.67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0.105</v>
      </c>
      <c r="F12" s="16" t="s">
        <v>22</v>
      </c>
      <c r="G12" s="17">
        <v>1700.48</v>
      </c>
      <c r="H12" s="17">
        <f ca="1">ROUND(INDIRECT(ADDRESS(ROW()+(0), COLUMN()+(-3), 1))*INDIRECT(ADDRESS(ROW()+(0), COLUMN()+(-1), 1)), 2)</f>
        <v>178.55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0.105</v>
      </c>
      <c r="F13" s="20" t="s">
        <v>25</v>
      </c>
      <c r="G13" s="21">
        <v>972.98</v>
      </c>
      <c r="H13" s="21">
        <f ca="1">ROUND(INDIRECT(ADDRESS(ROW()+(0), COLUMN()+(-3), 1))*INDIRECT(ADDRESS(ROW()+(0), COLUMN()+(-1), 1)), 2)</f>
        <v>102.16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7530.98</v>
      </c>
      <c r="H14" s="24">
        <f ca="1">ROUND(INDIRECT(ADDRESS(ROW()+(0), COLUMN()+(-3), 1))*INDIRECT(ADDRESS(ROW()+(0), COLUMN()+(-1), 1))/100, 2)</f>
        <v>150.62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7681.6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