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<sst xmlns="http://schemas.openxmlformats.org/spreadsheetml/2006/main" count="30" uniqueCount="30">
  <si>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</si>
  <si>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XEA020</t>
  </si>
  <si>
    <t xml:space="preserve">U</t>
  </si>
  <si>
    <t xml:space="preserve">Support de lignes, en bois.</t>
  </si>
  <si>
    <r>
      <rPr>
        <sz val="8.25"/>
        <color rgb="FF000000"/>
        <rFont val="Arial"/>
        <family val="2"/>
      </rPr>
      <t xml:space="preserve">Poteau en bois de pin de première qualité, de 9 m de hauteur, encastré directement dans sol cohésif.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</si>
  <si>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</si>
  <si>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</si>
  <si>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</si>
  <si>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</si>
  <si>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</si>
  <si>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</si>
  <si>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mt35pya010d</t>
  </si>
  <si>
    <t xml:space="preserve">Poteau en bois de pin de première qualité, de 9 m de hauteur, 24 cm de diamètre à la base et 12 cm de diamètre en pointe, finition créosotée, selon NF EN 14229.</t>
  </si>
  <si>
    <t xml:space="preserve">U</t>
  </si>
  <si>
    <t xml:space="preserve">mq01exn010i</t>
  </si>
  <si>
    <t xml:space="preserve">Mini pelleteuse sur pneus, de 37,5 kW.</t>
  </si>
  <si>
    <t xml:space="preserve">h</t>
  </si>
  <si>
    <t xml:space="preserve">mq04cag010a</t>
  </si>
  <si>
    <t xml:space="preserve">Camion grue jusqu'à 6 t de charge maximale.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</si>
  <si>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</si>
  <si>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</si>
  <si>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</si>
  <si>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</si>
  <si>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mo077</t>
  </si>
  <si>
    <t xml:space="preserve">Ouvrier professionnel II/OP construction.</t>
  </si>
  <si>
    <t xml:space="preserve">h</t>
  </si>
  <si>
    <t xml:space="preserve">Frais de chantier des unités d'ouvrage</t>
  </si>
  <si>
    <t xml:space="preserve">%</t>
  </si>
  <si>
    <t xml:space="preserve">Coût d'entretien décennal: 166.265,22F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</si>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</sst>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121658</v>
      </c>
      <c r="G9" s="13">
        <f ca="1">ROUND(INDIRECT(ADDRESS(ROW()+(0), COLUMN()+(-3), 1))*INDIRECT(ADDRESS(ROW()+(0), COLUMN()+(-1), 1)), 2)</f>
        <v>121658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0.407</v>
      </c>
      <c r="E10" s="16" t="s">
        <v>16</v>
      </c>
      <c r="F10" s="17">
        <v>24992.8</v>
      </c>
      <c r="G10" s="17">
        <f ca="1">ROUND(INDIRECT(ADDRESS(ROW()+(0), COLUMN()+(-3), 1))*INDIRECT(ADDRESS(ROW()+(0), COLUMN()+(-1), 1)), 2)</f>
        <v>10172.1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0.88</v>
      </c>
      <c r="E11" s="16" t="s">
        <v>19</v>
      </c>
      <c r="F11" s="17">
        <v>27043.6</v>
      </c>
      <c r="G11" s="17">
        <f ca="1">ROUND(INDIRECT(ADDRESS(ROW()+(0), COLUMN()+(-3), 1))*INDIRECT(ADDRESS(ROW()+(0), COLUMN()+(-1), 1)), 2)</f>
        <v>23798.4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2.643</v>
      </c>
      <c r="E12" s="16" t="s">
        <v>22</v>
      </c>
      <c r="F12" s="17">
        <v>1757.7</v>
      </c>
      <c r="G12" s="17">
        <f ca="1">ROUND(INDIRECT(ADDRESS(ROW()+(0), COLUMN()+(-3), 1))*INDIRECT(ADDRESS(ROW()+(0), COLUMN()+(-1), 1)), 2)</f>
        <v>4645.6</v>
      </c>
    </row>
    <row r="13" spans="1:7" ht="13.50" thickBot="1" customHeight="1">
      <c r="A13" s="14" t="s">
        <v>23</v>
      </c>
      <c r="B13" s="14"/>
      <c r="C13" s="18" t="s">
        <v>24</v>
      </c>
      <c r="D13" s="19">
        <v>2.643</v>
      </c>
      <c r="E13" s="20" t="s">
        <v>25</v>
      </c>
      <c r="F13" s="21">
        <v>1033.38</v>
      </c>
      <c r="G13" s="21">
        <f ca="1">ROUND(INDIRECT(ADDRESS(ROW()+(0), COLUMN()+(-3), 1))*INDIRECT(ADDRESS(ROW()+(0), COLUMN()+(-1), 1)), 2)</f>
        <v>2731.22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163005</v>
      </c>
      <c r="G14" s="24">
        <f ca="1">ROUND(INDIRECT(ADDRESS(ROW()+(0), COLUMN()+(-3), 1))*INDIRECT(ADDRESS(ROW()+(0), COLUMN()+(-1), 1))/100, 2)</f>
        <v>3260.1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166265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