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<sst xmlns="http://schemas.openxmlformats.org/spreadsheetml/2006/main" count="42" uniqueCount="42">
  <si>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</si>
  <si>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XAN040</t>
  </si>
  <si>
    <t xml:space="preserve">m</t>
  </si>
  <si>
    <t xml:space="preserve">Caniveau revêtu de béton.</t>
  </si>
  <si>
    <r>
      <rPr>
        <sz val="8.25"/>
        <color rgb="FF000000"/>
        <rFont val="Arial"/>
        <family val="2"/>
      </rPr>
      <t xml:space="preserve">Caniveau de section triangulaire de 100 cm de largeur et 33 cm de profondeur, revêtu d'une couche de béton massif BCN: CPJ-CEM II/A 32,5 - P - B 20 - 15/25 - E: 1 - NA - P 18-305 de 15 cm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</si>
  <si>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</si>
  <si>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</si>
  <si>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</si>
  <si>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</si>
  <si>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</si>
  <si>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</si>
  <si>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</si>
  <si>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</si>
  <si>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</si>
  <si>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mt08ema050b</t>
  </si>
  <si>
    <t xml:space="preserve">Bois pour coffrage, de 26 mm d'épaisseur.</t>
  </si>
  <si>
    <t xml:space="preserve">m³</t>
  </si>
  <si>
    <t xml:space="preserve">mt08var050</t>
  </si>
  <si>
    <t xml:space="preserve">Fil de fer galvanisé pour attacher, de 1,30 mm de diamètre.</t>
  </si>
  <si>
    <t xml:space="preserve">kg</t>
  </si>
  <si>
    <t xml:space="preserve">mt08var060</t>
  </si>
  <si>
    <t xml:space="preserve">Pointes d'acier de 20x100 mm.</t>
  </si>
  <si>
    <t xml:space="preserve">kg</t>
  </si>
  <si>
    <t xml:space="preserve">mt15bas030b</t>
  </si>
  <si>
    <t xml:space="preserve">Cartouche de mastic élastomère monocomposant à base de polyuréthane, de couleur grise, de 600 ml, type F-25 HM selon NF EN ISO 11600, à haute adhérence et à durcissement rapide, avec des propriétés élastiques élevées, résistance aux intempéries, au vieillissement et aux rayons UV, apte pour être en contact avec eau potable, dureté Shore A approchée de 35 et allongement en rupture &gt; 600%, selon NF EN ISO 11600.</t>
  </si>
  <si>
    <t xml:space="preserve">U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</si>
  <si>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</si>
  <si>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</si>
  <si>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</si>
  <si>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</si>
  <si>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</si>
  <si>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</si>
  <si>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</si>
  <si>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</si>
  <si>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</si>
  <si>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</si>
  <si>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</si>
  <si>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</si>
  <si>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</si>
  <si>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</si>
  <si>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1.264,53F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</si>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</sst>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0.18</v>
      </c>
      <c r="F9" s="11" t="s">
        <v>13</v>
      </c>
      <c r="G9" s="13">
        <v>68298.3</v>
      </c>
      <c r="H9" s="13">
        <f ca="1">ROUND(INDIRECT(ADDRESS(ROW()+(0), COLUMN()+(-3), 1))*INDIRECT(ADDRESS(ROW()+(0), COLUMN()+(-1), 1)), 2)</f>
        <v>12293.7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0.001</v>
      </c>
      <c r="F10" s="16" t="s">
        <v>16</v>
      </c>
      <c r="G10" s="17">
        <v>286910</v>
      </c>
      <c r="H10" s="17">
        <f ca="1">ROUND(INDIRECT(ADDRESS(ROW()+(0), COLUMN()+(-3), 1))*INDIRECT(ADDRESS(ROW()+(0), COLUMN()+(-1), 1)), 2)</f>
        <v>286.91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0.025</v>
      </c>
      <c r="F11" s="16" t="s">
        <v>19</v>
      </c>
      <c r="G11" s="17">
        <v>1117.84</v>
      </c>
      <c r="H11" s="17">
        <f ca="1">ROUND(INDIRECT(ADDRESS(ROW()+(0), COLUMN()+(-3), 1))*INDIRECT(ADDRESS(ROW()+(0), COLUMN()+(-1), 1)), 2)</f>
        <v>27.95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0.01</v>
      </c>
      <c r="F12" s="16" t="s">
        <v>22</v>
      </c>
      <c r="G12" s="17">
        <v>6520.68</v>
      </c>
      <c r="H12" s="17">
        <f ca="1">ROUND(INDIRECT(ADDRESS(ROW()+(0), COLUMN()+(-3), 1))*INDIRECT(ADDRESS(ROW()+(0), COLUMN()+(-1), 1)), 2)</f>
        <v>65.21</v>
      </c>
    </row>
    <row r="13" spans="1:8" ht="55.50" thickBot="1" customHeight="1">
      <c r="A13" s="14" t="s">
        <v>23</v>
      </c>
      <c r="B13" s="14"/>
      <c r="C13" s="14"/>
      <c r="D13" s="14" t="s">
        <v>24</v>
      </c>
      <c r="E13" s="15">
        <v>0.36</v>
      </c>
      <c r="F13" s="16" t="s">
        <v>25</v>
      </c>
      <c r="G13" s="17">
        <v>5704.06</v>
      </c>
      <c r="H13" s="17">
        <f ca="1">ROUND(INDIRECT(ADDRESS(ROW()+(0), COLUMN()+(-3), 1))*INDIRECT(ADDRESS(ROW()+(0), COLUMN()+(-1), 1)), 2)</f>
        <v>2053.46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0.44</v>
      </c>
      <c r="F14" s="16" t="s">
        <v>28</v>
      </c>
      <c r="G14" s="17">
        <v>3494.61</v>
      </c>
      <c r="H14" s="17">
        <f ca="1">ROUND(INDIRECT(ADDRESS(ROW()+(0), COLUMN()+(-3), 1))*INDIRECT(ADDRESS(ROW()+(0), COLUMN()+(-1), 1)), 2)</f>
        <v>1537.63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0.006</v>
      </c>
      <c r="F15" s="16" t="s">
        <v>31</v>
      </c>
      <c r="G15" s="17">
        <v>5195.44</v>
      </c>
      <c r="H15" s="17">
        <f ca="1">ROUND(INDIRECT(ADDRESS(ROW()+(0), COLUMN()+(-3), 1))*INDIRECT(ADDRESS(ROW()+(0), COLUMN()+(-1), 1)), 2)</f>
        <v>31.17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0.529</v>
      </c>
      <c r="F16" s="16" t="s">
        <v>34</v>
      </c>
      <c r="G16" s="17">
        <v>1683.89</v>
      </c>
      <c r="H16" s="17">
        <f ca="1">ROUND(INDIRECT(ADDRESS(ROW()+(0), COLUMN()+(-3), 1))*INDIRECT(ADDRESS(ROW()+(0), COLUMN()+(-1), 1)), 2)</f>
        <v>890.78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0.529</v>
      </c>
      <c r="F17" s="20" t="s">
        <v>37</v>
      </c>
      <c r="G17" s="21">
        <v>990.05</v>
      </c>
      <c r="H17" s="21">
        <f ca="1">ROUND(INDIRECT(ADDRESS(ROW()+(0), COLUMN()+(-3), 1))*INDIRECT(ADDRESS(ROW()+(0), COLUMN()+(-1), 1)), 2)</f>
        <v>523.74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17710.5</v>
      </c>
      <c r="H18" s="24">
        <f ca="1">ROUND(INDIRECT(ADDRESS(ROW()+(0), COLUMN()+(-3), 1))*INDIRECT(ADDRESS(ROW()+(0), COLUMN()+(-1), 1))/100, 2)</f>
        <v>354.21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18064.8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