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<sst xmlns="http://schemas.openxmlformats.org/spreadsheetml/2006/main" count="27" uniqueCount="27">
  <si>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</si>
  <si>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LPS040</t>
  </si>
  <si>
    <t xml:space="preserve">m²</t>
  </si>
  <si>
    <t xml:space="preserve">Maille anti-herbe synthétique.</t>
  </si>
  <si>
    <r>
      <rPr>
        <sz val="8.25"/>
        <color rgb="FF000000"/>
        <rFont val="Arial"/>
        <family val="2"/>
      </rPr>
      <t xml:space="preserve">Maille de polypropylène non tissé, de 100 mm/s de perméabilité à l'eau, exprimée comme indice de vitesse et 110 g/m² de masse surfacique, avec fonction anti-herbes, fixée au terrain où sera réalisée la plantation, à raison de 1 plante/m² avec piquet d'ancrage en acier, en forme de L, de 6 mm de diamètre. Le prix ne comprend pas la végétation.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</si>
  <si>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</si>
  <si>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</si>
  <si>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</si>
  <si>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</si>
  <si>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</si>
  <si>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</si>
  <si>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mt48mal010e</t>
  </si>
  <si>
    <t xml:space="preserve">Maille de polypropylène non tissé, de 100 mm/s de perméabilité à l'eau, exprimée comme indice de vitesse, selon ISO 11058, et 110 g/m² de masse surfacique, avec fonction anti-herbes, perméable à l'air et aux nutriments, chimiquement inerte et stable, aux sols acides comme aux alcalins et avec résistance aux rayons UV.</t>
  </si>
  <si>
    <t xml:space="preserve">m²</t>
  </si>
  <si>
    <t xml:space="preserve">mt48mal015c</t>
  </si>
  <si>
    <t xml:space="preserve">Piquet d'ancrage en acier, en forme de L, de 6 mm de diamètre, pour fixation des filets et des mailles au terrain.</t>
  </si>
  <si>
    <t xml:space="preserve">U</t>
  </si>
  <si>
    <t xml:space="preserve">mo040</t>
  </si>
  <si>
    <t xml:space="preserve">Compagnon professionnel III/CP2 jardinier.</t>
  </si>
  <si>
    <t xml:space="preserve">h</t>
  </si>
  <si>
    <t xml:space="preserve">mo086</t>
  </si>
  <si>
    <t xml:space="preserve">Ouvrier professionnel II/OP jardinier.</t>
  </si>
  <si>
    <t xml:space="preserve">h</t>
  </si>
  <si>
    <t xml:space="preserve">Frais de chantier des unités d'ouvrage</t>
  </si>
  <si>
    <t xml:space="preserve">%</t>
  </si>
  <si>
    <t xml:space="preserve">Coût d'entretien décennal: 368,69F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</si>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</sst>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396.31</v>
      </c>
      <c r="H9" s="13">
        <f ca="1">ROUND(INDIRECT(ADDRESS(ROW()+(0), COLUMN()+(-3), 1))*INDIRECT(ADDRESS(ROW()+(0), COLUMN()+(-1), 1)), 2)</f>
        <v>435.94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377.16</v>
      </c>
      <c r="H10" s="17">
        <f ca="1">ROUND(INDIRECT(ADDRESS(ROW()+(0), COLUMN()+(-3), 1))*INDIRECT(ADDRESS(ROW()+(0), COLUMN()+(-1), 1)), 2)</f>
        <v>377.16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0.066</v>
      </c>
      <c r="F11" s="16" t="s">
        <v>19</v>
      </c>
      <c r="G11" s="17">
        <v>1654.86</v>
      </c>
      <c r="H11" s="17">
        <f ca="1">ROUND(INDIRECT(ADDRESS(ROW()+(0), COLUMN()+(-3), 1))*INDIRECT(ADDRESS(ROW()+(0), COLUMN()+(-1), 1)), 2)</f>
        <v>109.22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0.132</v>
      </c>
      <c r="F12" s="20" t="s">
        <v>22</v>
      </c>
      <c r="G12" s="21">
        <v>972.98</v>
      </c>
      <c r="H12" s="21">
        <f ca="1">ROUND(INDIRECT(ADDRESS(ROW()+(0), COLUMN()+(-3), 1))*INDIRECT(ADDRESS(ROW()+(0), COLUMN()+(-1), 1)), 2)</f>
        <v>128.43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1050.75</v>
      </c>
      <c r="H13" s="24">
        <f ca="1">ROUND(INDIRECT(ADDRESS(ROW()+(0), COLUMN()+(-3), 1))*INDIRECT(ADDRESS(ROW()+(0), COLUMN()+(-1), 1))/100, 2)</f>
        <v>21.02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1071.77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