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<sst xmlns="http://schemas.openxmlformats.org/spreadsheetml/2006/main" count="24" uniqueCount="24">
  <si>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</si>
  <si>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TLL320</t>
  </si>
  <si>
    <t xml:space="preserve">U</t>
  </si>
  <si>
    <t xml:space="preserve">Détecteur de présence, encastré.</t>
  </si>
  <si>
    <r>
      <rPr>
        <sz val="8.25"/>
        <color rgb="FF000000"/>
        <rFont val="Arial"/>
        <family val="2"/>
      </rPr>
      <t xml:space="preserve">Détecteur de présence, gamme basique constitué de mécanisme de commutation pour automatisation du système d'éclairage et détecteur de présence en matériau thermoplastique couleur blanche finition brillante. Installation encastrée. Le prix ne comprend ni la boîte d'encastrement pour appareillage ni la plaque de finition.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</si>
  <si>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</si>
  <si>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</si>
  <si>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</si>
  <si>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</si>
  <si>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</si>
  <si>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</si>
  <si>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mt34gir090a</t>
  </si>
  <si>
    <t xml:space="preserve">Mécanisme de commutation pour automatisation du système d'éclairage, tension d'alimentation 230 V, à encastrer.</t>
  </si>
  <si>
    <t xml:space="preserve">U</t>
  </si>
  <si>
    <t xml:space="preserve">mt34gir091ab</t>
  </si>
  <si>
    <t xml:space="preserve">Détecteur de présence en matériau thermoplastique couleur blanche finition brillante, réglable en sensibilité lumineuse, angle de détection de 180° avec portée frontale de 32 m et latérale de 19 m, et hauteur maximale d'installation 1,1 m.</t>
  </si>
  <si>
    <t xml:space="preserve">U</t>
  </si>
  <si>
    <t xml:space="preserve">mo003</t>
  </si>
  <si>
    <t xml:space="preserve">Compagnon professionnel III/CP2 électricien.</t>
  </si>
  <si>
    <t xml:space="preserve">h</t>
  </si>
  <si>
    <t xml:space="preserve">Frais de chantier des unités d'ouvrage</t>
  </si>
  <si>
    <t xml:space="preserve">%</t>
  </si>
  <si>
    <t xml:space="preserve">Coût d'entretien décennal: 5.498,02F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</si>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</sst>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6.50"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73722.6</v>
      </c>
      <c r="G9" s="13">
        <f ca="1">ROUND(INDIRECT(ADDRESS(ROW()+(0), COLUMN()+(-3), 1))*INDIRECT(ADDRESS(ROW()+(0), COLUMN()+(-1), 1)), 2)</f>
        <v>73722.6</v>
      </c>
    </row>
    <row r="10" spans="1:7" ht="34.50" thickBot="1" customHeight="1">
      <c r="A10" s="14" t="s">
        <v>14</v>
      </c>
      <c r="B10" s="14"/>
      <c r="C10" s="14" t="s">
        <v>15</v>
      </c>
      <c r="D10" s="15">
        <v>1</v>
      </c>
      <c r="E10" s="16" t="s">
        <v>16</v>
      </c>
      <c r="F10" s="17">
        <v>60707.7</v>
      </c>
      <c r="G10" s="17">
        <f ca="1">ROUND(INDIRECT(ADDRESS(ROW()+(0), COLUMN()+(-3), 1))*INDIRECT(ADDRESS(ROW()+(0), COLUMN()+(-1), 1)), 2)</f>
        <v>60707.7</v>
      </c>
    </row>
    <row r="11" spans="1:7" ht="13.50" thickBot="1" customHeight="1">
      <c r="A11" s="14" t="s">
        <v>17</v>
      </c>
      <c r="B11" s="14"/>
      <c r="C11" s="18" t="s">
        <v>18</v>
      </c>
      <c r="D11" s="19">
        <v>0.18</v>
      </c>
      <c r="E11" s="20" t="s">
        <v>19</v>
      </c>
      <c r="F11" s="21">
        <v>1806.4</v>
      </c>
      <c r="G11" s="21">
        <f ca="1">ROUND(INDIRECT(ADDRESS(ROW()+(0), COLUMN()+(-3), 1))*INDIRECT(ADDRESS(ROW()+(0), COLUMN()+(-1), 1)), 2)</f>
        <v>325.15</v>
      </c>
    </row>
    <row r="12" spans="1:7" ht="13.50" thickBot="1" customHeight="1">
      <c r="A12" s="18"/>
      <c r="B12" s="18"/>
      <c r="C12" s="5" t="s">
        <v>20</v>
      </c>
      <c r="D12" s="22">
        <v>2</v>
      </c>
      <c r="E12" s="23" t="s">
        <v>21</v>
      </c>
      <c r="F12" s="24">
        <f ca="1">ROUND(SUM(INDIRECT(ADDRESS(ROW()+(-1), COLUMN()+(1), 1)),INDIRECT(ADDRESS(ROW()+(-2), COLUMN()+(1), 1)),INDIRECT(ADDRESS(ROW()+(-3), COLUMN()+(1), 1))), 2)</f>
        <v>134756</v>
      </c>
      <c r="G12" s="24">
        <f ca="1">ROUND(INDIRECT(ADDRESS(ROW()+(0), COLUMN()+(-3), 1))*INDIRECT(ADDRESS(ROW()+(0), COLUMN()+(-1), 1))/100, 2)</f>
        <v>2695.11</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137451</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