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<sst xmlns="http://schemas.openxmlformats.org/spreadsheetml/2006/main" count="30" uniqueCount="30">
  <si>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</si>
  <si>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TBV030</t>
  </si>
  <si>
    <t xml:space="preserve">U</t>
  </si>
  <si>
    <t xml:space="preserve">Vidoir suspendu en porcelaine sanitaire.</t>
  </si>
  <si>
    <r>
      <rPr>
        <sz val="8.25"/>
        <color rgb="FF000000"/>
        <rFont val="Arial"/>
        <family val="2"/>
      </rPr>
      <t xml:space="preserve">Vidoir suspendu, en porcelaine sanitaire finition vitrifiée, couleur blanche finition brillante, de 455x380x355 mm, avec grille en acier finition chromé brillante, avec structure de support en acier, avec siphon pour vidoir. Comprend le silicone pour le scellement des joints. Le prix ne comprend pas la robinetterie.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</si>
  <si>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</si>
  <si>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</si>
  <si>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</si>
  <si>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</si>
  <si>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</si>
  <si>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</si>
  <si>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mt30vai020a</t>
  </si>
  <si>
    <t xml:space="preserve">Vidoir suspendu, en porcelaine sanitaire finition vitrifiée, couleur blanche finition brillante, de 455x380x355 mm, avec grille en acier finition chromé brillante.</t>
  </si>
  <si>
    <t xml:space="preserve">U</t>
  </si>
  <si>
    <t xml:space="preserve">mt30ide003a</t>
  </si>
  <si>
    <t xml:space="preserve">Structure de support en acier, avec éléments de fixation.</t>
  </si>
  <si>
    <t xml:space="preserve">U</t>
  </si>
  <si>
    <t xml:space="preserve">mt30vai023a</t>
  </si>
  <si>
    <t xml:space="preserve">Siphon pour vidoir.</t>
  </si>
  <si>
    <t xml:space="preserve">U</t>
  </si>
  <si>
    <t xml:space="preserve">mt30www005</t>
  </si>
  <si>
    <t xml:space="preserve">Cartouche de 300 ml de silicone acide monocomposant, fongicide, pour le scellement des joints en milieux humides.</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</si>
  <si>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</si>
  <si>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</si>
  <si>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</si>
  <si>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</si>
  <si>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</si>
  <si>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</si>
  <si>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44.466,62F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</si>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</sst>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76.33"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1</v>
      </c>
      <c r="E9" s="11" t="s">
        <v>13</v>
      </c>
      <c r="F9" s="13">
        <v>212126</v>
      </c>
      <c r="G9" s="13">
        <f ca="1">ROUND(INDIRECT(ADDRESS(ROW()+(0), COLUMN()+(-3), 1))*INDIRECT(ADDRESS(ROW()+(0), COLUMN()+(-1), 1)), 2)</f>
        <v>212126</v>
      </c>
    </row>
    <row r="10" spans="1:7" ht="13.50" thickBot="1" customHeight="1">
      <c r="A10" s="14" t="s">
        <v>14</v>
      </c>
      <c r="B10" s="14"/>
      <c r="C10" s="14" t="s">
        <v>15</v>
      </c>
      <c r="D10" s="15">
        <v>1</v>
      </c>
      <c r="E10" s="16" t="s">
        <v>16</v>
      </c>
      <c r="F10" s="17">
        <v>45819.1</v>
      </c>
      <c r="G10" s="17">
        <f ca="1">ROUND(INDIRECT(ADDRESS(ROW()+(0), COLUMN()+(-3), 1))*INDIRECT(ADDRESS(ROW()+(0), COLUMN()+(-1), 1)), 2)</f>
        <v>45819.1</v>
      </c>
    </row>
    <row r="11" spans="1:7" ht="13.50" thickBot="1" customHeight="1">
      <c r="A11" s="14" t="s">
        <v>17</v>
      </c>
      <c r="B11" s="14"/>
      <c r="C11" s="14" t="s">
        <v>18</v>
      </c>
      <c r="D11" s="15">
        <v>1</v>
      </c>
      <c r="E11" s="16" t="s">
        <v>19</v>
      </c>
      <c r="F11" s="17">
        <v>29697.6</v>
      </c>
      <c r="G11" s="17">
        <f ca="1">ROUND(INDIRECT(ADDRESS(ROW()+(0), COLUMN()+(-3), 1))*INDIRECT(ADDRESS(ROW()+(0), COLUMN()+(-1), 1)), 2)</f>
        <v>29697.6</v>
      </c>
    </row>
    <row r="12" spans="1:7" ht="24.00" thickBot="1" customHeight="1">
      <c r="A12" s="14" t="s">
        <v>20</v>
      </c>
      <c r="B12" s="14"/>
      <c r="C12" s="14" t="s">
        <v>21</v>
      </c>
      <c r="D12" s="15">
        <v>0.012</v>
      </c>
      <c r="E12" s="16" t="s">
        <v>22</v>
      </c>
      <c r="F12" s="17">
        <v>6560.59</v>
      </c>
      <c r="G12" s="17">
        <f ca="1">ROUND(INDIRECT(ADDRESS(ROW()+(0), COLUMN()+(-3), 1))*INDIRECT(ADDRESS(ROW()+(0), COLUMN()+(-1), 1)), 2)</f>
        <v>78.73</v>
      </c>
    </row>
    <row r="13" spans="1:7" ht="13.50" thickBot="1" customHeight="1">
      <c r="A13" s="14" t="s">
        <v>23</v>
      </c>
      <c r="B13" s="14"/>
      <c r="C13" s="18" t="s">
        <v>24</v>
      </c>
      <c r="D13" s="19">
        <v>1.682</v>
      </c>
      <c r="E13" s="20" t="s">
        <v>25</v>
      </c>
      <c r="F13" s="21">
        <v>1730.31</v>
      </c>
      <c r="G13" s="21">
        <f ca="1">ROUND(INDIRECT(ADDRESS(ROW()+(0), COLUMN()+(-3), 1))*INDIRECT(ADDRESS(ROW()+(0), COLUMN()+(-1), 1)), 2)</f>
        <v>2910.38</v>
      </c>
    </row>
    <row r="14" spans="1:7" ht="13.50" thickBot="1" customHeight="1">
      <c r="A14" s="18"/>
      <c r="B14" s="18"/>
      <c r="C14" s="5" t="s">
        <v>26</v>
      </c>
      <c r="D14" s="22">
        <v>2</v>
      </c>
      <c r="E14" s="23" t="s">
        <v>27</v>
      </c>
      <c r="F14" s="24">
        <f ca="1">ROUND(SUM(INDIRECT(ADDRESS(ROW()+(-1), COLUMN()+(1), 1)),INDIRECT(ADDRESS(ROW()+(-2), COLUMN()+(1), 1)),INDIRECT(ADDRESS(ROW()+(-3), COLUMN()+(1), 1)),INDIRECT(ADDRESS(ROW()+(-4), COLUMN()+(1), 1)),INDIRECT(ADDRESS(ROW()+(-5), COLUMN()+(1), 1))), 2)</f>
        <v>290631</v>
      </c>
      <c r="G14" s="24">
        <f ca="1">ROUND(INDIRECT(ADDRESS(ROW()+(0), COLUMN()+(-3), 1))*INDIRECT(ADDRESS(ROW()+(0), COLUMN()+(-1), 1))/100, 2)</f>
        <v>5812.63</v>
      </c>
    </row>
    <row r="15" spans="1:7" ht="13.50" thickBot="1" customHeight="1">
      <c r="A15" s="25" t="s">
        <v>28</v>
      </c>
      <c r="B15" s="25"/>
      <c r="C15" s="26"/>
      <c r="D15" s="26"/>
      <c r="E15" s="27"/>
      <c r="F15" s="25" t="s">
        <v>29</v>
      </c>
      <c r="G15" s="28">
        <f ca="1">ROUND(SUM(INDIRECT(ADDRESS(ROW()+(-1), COLUMN()+(0), 1)),INDIRECT(ADDRESS(ROW()+(-2), COLUMN()+(0), 1)),INDIRECT(ADDRESS(ROW()+(-3), COLUMN()+(0), 1)),INDIRECT(ADDRESS(ROW()+(-4), COLUMN()+(0), 1)),INDIRECT(ADDRESS(ROW()+(-5), COLUMN()+(0), 1)),INDIRECT(ADDRESS(ROW()+(-6), COLUMN()+(0), 1))), 2)</f>
        <v>296444</v>
      </c>
    </row>
  </sheetData>
  <mergeCells count="11">
    <mergeCell ref="A1:G1"/>
    <mergeCell ref="C3:G3"/>
    <mergeCell ref="A5:G5"/>
    <mergeCell ref="A8:B8"/>
    <mergeCell ref="A9:B9"/>
    <mergeCell ref="A10:B10"/>
    <mergeCell ref="A11:B11"/>
    <mergeCell ref="A12:B12"/>
    <mergeCell ref="A13:B13"/>
    <mergeCell ref="A14:B14"/>
    <mergeCell ref="A15:D15"/>
  </mergeCells>
  <pageMargins left="0.147638" right="0.147638" top="0.206693" bottom="0.206693" header="0.0" footer="0.0"/>
  <pageSetup paperSize="9" orientation="portrait"/>
  <rowBreaks count="0" manualBreakCount="0">
    </rowBreaks>
</worksheet>
</file>