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<sst xmlns="http://schemas.openxmlformats.org/spreadsheetml/2006/main" count="21" uniqueCount="21">
  <si>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</si>
  <si>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TBA030</t>
  </si>
  <si>
    <t xml:space="preserve">U</t>
  </si>
  <si>
    <t xml:space="preserve">Porte-brosse WC pour salle de bain.</t>
  </si>
  <si>
    <r>
      <rPr>
        <sz val="8.25"/>
        <color rgb="FF000000"/>
        <rFont val="Arial"/>
        <family val="2"/>
      </rPr>
      <t xml:space="preserve">Porte-brosse WC de paroi, pour salle de bain, en acier inoxydable AISI 304, finition satiné, avec support mural, avec système de fermeture par pression. Fixation au support avec les fixations fournies par le fabricant.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</si>
  <si>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</si>
  <si>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</si>
  <si>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</si>
  <si>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</si>
  <si>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</si>
  <si>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</si>
  <si>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mt31abp010be</t>
  </si>
  <si>
    <t xml:space="preserve">Porte-brosse WC de paroi, pour salle de bain, en acier inoxydable AISI 304, finition satiné, avec support mural, avec système de fermeture par pression.</t>
  </si>
  <si>
    <t xml:space="preserve">U</t>
  </si>
  <si>
    <t xml:space="preserve">mo107</t>
  </si>
  <si>
    <t xml:space="preserve">Ouvrier professionnel II/OP plombier.</t>
  </si>
  <si>
    <t xml:space="preserve">h</t>
  </si>
  <si>
    <t xml:space="preserve">Frais de chantier des unités d'ouvrage</t>
  </si>
  <si>
    <t xml:space="preserve">%</t>
  </si>
  <si>
    <t xml:space="preserve">Coût d'entretien décennal: 68.173,79F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</si>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</sst>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40388.7</v>
      </c>
      <c r="G9" s="13">
        <f ca="1">ROUND(INDIRECT(ADDRESS(ROW()+(0), COLUMN()+(-3), 1))*INDIRECT(ADDRESS(ROW()+(0), COLUMN()+(-1), 1)), 2)</f>
        <v>40388.7</v>
      </c>
    </row>
    <row r="10" spans="1:7" ht="13.50" thickBot="1" customHeight="1">
      <c r="A10" s="14" t="s">
        <v>14</v>
      </c>
      <c r="B10" s="14"/>
      <c r="C10" s="15" t="s">
        <v>15</v>
      </c>
      <c r="D10" s="16">
        <v>0.12</v>
      </c>
      <c r="E10" s="17" t="s">
        <v>16</v>
      </c>
      <c r="F10" s="18">
        <v>988.16</v>
      </c>
      <c r="G10" s="18">
        <f ca="1">ROUND(INDIRECT(ADDRESS(ROW()+(0), COLUMN()+(-3), 1))*INDIRECT(ADDRESS(ROW()+(0), COLUMN()+(-1), 1)), 2)</f>
        <v>118.58</v>
      </c>
    </row>
    <row r="11" spans="1:7" ht="13.50" thickBot="1" customHeight="1">
      <c r="A11" s="15"/>
      <c r="B11" s="15"/>
      <c r="C11" s="5" t="s">
        <v>17</v>
      </c>
      <c r="D11" s="19">
        <v>2</v>
      </c>
      <c r="E11" s="20" t="s">
        <v>18</v>
      </c>
      <c r="F11" s="21">
        <f ca="1">ROUND(SUM(INDIRECT(ADDRESS(ROW()+(-1), COLUMN()+(1), 1)),INDIRECT(ADDRESS(ROW()+(-2), COLUMN()+(1), 1))), 2)</f>
        <v>40507.3</v>
      </c>
      <c r="G11" s="21">
        <f ca="1">ROUND(INDIRECT(ADDRESS(ROW()+(0), COLUMN()+(-3), 1))*INDIRECT(ADDRESS(ROW()+(0), COLUMN()+(-1), 1))/100, 2)</f>
        <v>810.15</v>
      </c>
    </row>
    <row r="12" spans="1:7" ht="13.50" thickBot="1" customHeight="1">
      <c r="A12" s="22" t="s">
        <v>19</v>
      </c>
      <c r="B12" s="22"/>
      <c r="C12" s="23"/>
      <c r="D12" s="23"/>
      <c r="E12" s="24"/>
      <c r="F12" s="22" t="s">
        <v>20</v>
      </c>
      <c r="G12" s="25">
        <f ca="1">ROUND(SUM(INDIRECT(ADDRESS(ROW()+(-1), COLUMN()+(0), 1)),INDIRECT(ADDRESS(ROW()+(-2), COLUMN()+(0), 1)),INDIRECT(ADDRESS(ROW()+(-3), COLUMN()+(0), 1))), 2)</f>
        <v>41317.4</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