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<sst xmlns="http://schemas.openxmlformats.org/spreadsheetml/2006/main" count="45" uniqueCount="45">
  <si>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</si>
  <si>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GVV010</t>
  </si>
  <si>
    <t xml:space="preserve">m²</t>
  </si>
  <si>
    <t xml:space="preserve">Voûte en maçonnerie en brique en terre cuite.</t>
  </si>
  <si>
    <r>
      <rPr>
        <sz val="8.25"/>
        <color rgb="FF000000"/>
        <rFont val="Arial"/>
        <family val="2"/>
      </rPr>
      <t xml:space="preserve">Voûte structurale en berceau, de directrice droite, réalisée en maçonnerie de 1/2 pied de brique perforée apparente en terre cuite, clinker, couleur rouge, 28x13,5x5 cm, joint creux, pose avec du mortier de ciment industriel, couleur grise, M-5, fourni en vrac; montage et démontage des cintres et des étais.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</si>
  <si>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</si>
  <si>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</si>
  <si>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</si>
  <si>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</si>
  <si>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</si>
  <si>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</si>
  <si>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mt05bvk010a</t>
  </si>
  <si>
    <t xml:space="preserve">Brique perforée apparente en terre cuite, clinker, couleur rouge, 28x13,5x5 cm, pour utilisation en maçonnerie non protégée (pièce en U), densité 1300 kg/m³,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</si>
  <si>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</si>
  <si>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</si>
  <si>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</si>
  <si>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</si>
  <si>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mt09mif010cb</t>
  </si>
  <si>
    <t xml:space="preserve">Mortier industriel pour maçonnerie, de ciment, couleur grise, catégorie M-5 (résistance à la compression 5 N/mm²), fourni en vrac, selon NF EN 998-2.</t>
  </si>
  <si>
    <t xml:space="preserve">t</t>
  </si>
  <si>
    <t xml:space="preserve">mt08cim040c</t>
  </si>
  <si>
    <t xml:space="preserve">Cintre en bois de pin, dimensionné pour supporter une charge de travail maximale de 400 kg/m², pour réalisation d'une voûte structurale en berceau.</t>
  </si>
  <si>
    <t xml:space="preserve">m²</t>
  </si>
  <si>
    <t xml:space="preserve">mq06mms010</t>
  </si>
  <si>
    <t xml:space="preserve">Mélangeuse en continu avec silo, pour mortier industriel à sec, fourni en vrac.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</si>
  <si>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</si>
  <si>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</si>
  <si>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</si>
  <si>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</si>
  <si>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mo078</t>
  </si>
  <si>
    <t xml:space="preserve">Ouvrier professionnel II/OP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</si>
  <si>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</si>
  <si>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</si>
  <si>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</si>
  <si>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</si>
  <si>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mo017</t>
  </si>
  <si>
    <t xml:space="preserve">Compagnon professionnel III/CP2 menuisier bois.</t>
  </si>
  <si>
    <t xml:space="preserve">h</t>
  </si>
  <si>
    <t xml:space="preserve">mo058</t>
  </si>
  <si>
    <t xml:space="preserve">Ouvrier professionnel II/OP menuisier bois.</t>
  </si>
  <si>
    <t xml:space="preserve">h</t>
  </si>
  <si>
    <t xml:space="preserve">Frais de chantier des unités d'ouvrage</t>
  </si>
  <si>
    <t xml:space="preserve">%</t>
  </si>
  <si>
    <t xml:space="preserve">Coût d'entretien décennal: 1.846,88F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</si>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</sst>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59.195</v>
      </c>
      <c r="F9" s="11" t="s">
        <v>13</v>
      </c>
      <c r="G9" s="13">
        <v>383.9</v>
      </c>
      <c r="H9" s="13">
        <f ca="1">ROUND(INDIRECT(ADDRESS(ROW()+(0), COLUMN()+(-3), 1))*INDIRECT(ADDRESS(ROW()+(0), COLUMN()+(-1), 1)), 2)</f>
        <v>22725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</v>
      </c>
      <c r="F10" s="16" t="s">
        <v>16</v>
      </c>
      <c r="G10" s="17">
        <v>1094.14</v>
      </c>
      <c r="H10" s="17">
        <f ca="1">ROUND(INDIRECT(ADDRESS(ROW()+(0), COLUMN()+(-3), 1))*INDIRECT(ADDRESS(ROW()+(0), COLUMN()+(-1), 1)), 2)</f>
        <v>10.94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0.053</v>
      </c>
      <c r="F11" s="16" t="s">
        <v>19</v>
      </c>
      <c r="G11" s="17">
        <v>36617.1</v>
      </c>
      <c r="H11" s="17">
        <f ca="1">ROUND(INDIRECT(ADDRESS(ROW()+(0), COLUMN()+(-3), 1))*INDIRECT(ADDRESS(ROW()+(0), COLUMN()+(-1), 1)), 2)</f>
        <v>1940.71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1</v>
      </c>
      <c r="F12" s="16" t="s">
        <v>22</v>
      </c>
      <c r="G12" s="17">
        <v>61052.8</v>
      </c>
      <c r="H12" s="17">
        <f ca="1">ROUND(INDIRECT(ADDRESS(ROW()+(0), COLUMN()+(-3), 1))*INDIRECT(ADDRESS(ROW()+(0), COLUMN()+(-1), 1)), 2)</f>
        <v>61052.8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0.2</v>
      </c>
      <c r="F13" s="16" t="s">
        <v>25</v>
      </c>
      <c r="G13" s="17">
        <v>927.82</v>
      </c>
      <c r="H13" s="17">
        <f ca="1">ROUND(INDIRECT(ADDRESS(ROW()+(0), COLUMN()+(-3), 1))*INDIRECT(ADDRESS(ROW()+(0), COLUMN()+(-1), 1)), 2)</f>
        <v>185.56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1.118</v>
      </c>
      <c r="F14" s="16" t="s">
        <v>28</v>
      </c>
      <c r="G14" s="17">
        <v>1757.7</v>
      </c>
      <c r="H14" s="17">
        <f ca="1">ROUND(INDIRECT(ADDRESS(ROW()+(0), COLUMN()+(-3), 1))*INDIRECT(ADDRESS(ROW()+(0), COLUMN()+(-1), 1)), 2)</f>
        <v>1965.11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1.096</v>
      </c>
      <c r="F15" s="16" t="s">
        <v>31</v>
      </c>
      <c r="G15" s="17">
        <v>1033.38</v>
      </c>
      <c r="H15" s="17">
        <f ca="1">ROUND(INDIRECT(ADDRESS(ROW()+(0), COLUMN()+(-3), 1))*INDIRECT(ADDRESS(ROW()+(0), COLUMN()+(-1), 1)), 2)</f>
        <v>1132.58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0.752</v>
      </c>
      <c r="F16" s="16" t="s">
        <v>34</v>
      </c>
      <c r="G16" s="17">
        <v>993.55</v>
      </c>
      <c r="H16" s="17">
        <f ca="1">ROUND(INDIRECT(ADDRESS(ROW()+(0), COLUMN()+(-3), 1))*INDIRECT(ADDRESS(ROW()+(0), COLUMN()+(-1), 1)), 2)</f>
        <v>747.15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0.274</v>
      </c>
      <c r="F17" s="16" t="s">
        <v>37</v>
      </c>
      <c r="G17" s="17">
        <v>1783.57</v>
      </c>
      <c r="H17" s="17">
        <f ca="1">ROUND(INDIRECT(ADDRESS(ROW()+(0), COLUMN()+(-3), 1))*INDIRECT(ADDRESS(ROW()+(0), COLUMN()+(-1), 1)), 2)</f>
        <v>488.7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0.274</v>
      </c>
      <c r="F18" s="20" t="s">
        <v>40</v>
      </c>
      <c r="G18" s="21">
        <v>1039.98</v>
      </c>
      <c r="H18" s="21">
        <f ca="1">ROUND(INDIRECT(ADDRESS(ROW()+(0), COLUMN()+(-3), 1))*INDIRECT(ADDRESS(ROW()+(0), COLUMN()+(-1), 1)), 2)</f>
        <v>284.95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90533.5</v>
      </c>
      <c r="H19" s="24">
        <f ca="1">ROUND(INDIRECT(ADDRESS(ROW()+(0), COLUMN()+(-3), 1))*INDIRECT(ADDRESS(ROW()+(0), COLUMN()+(-1), 1))/100, 2)</f>
        <v>1810.67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92344.1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