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<sst xmlns="http://schemas.openxmlformats.org/spreadsheetml/2006/main" count="32" uniqueCount="32">
  <si>
    <t xml:space="preserve"/>
  </si>
  <si>
    <t xml:space="preserve">GOC030</t>
  </si>
  <si>
    <t xml:space="preserve">m²</t>
  </si>
  <si>
    <t xml:space="preserve">Système de coffrage réutilisable pour poteau rectangulaire ou carré.</t>
  </si>
  <si>
    <r>
      <rPr>
        <sz val="8.25"/>
        <color rgb="FF000000"/>
        <rFont val="Arial"/>
        <family val="2"/>
      </rPr>
      <t xml:space="preserve">Montage et démontage d'un système de coffrage réutilisable pour la réalisation de poteau rectangulaire ou carré en béton armé, avec finition à revêtir en étage de jusqu'à 3 m de hauteur libre, constitué de: surface coffrante en plaques métalliques, amortissables en 50 utilisations et structure support verticale d'étais métalliques, amortissables en 150 utilisations. Comprend les profilés chanfreins et liquide décoffrant pour éviter l'adhérence du béton au coffrage.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</si>
  <si>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</si>
  <si>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</si>
  <si>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</si>
  <si>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</si>
  <si>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</si>
  <si>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</si>
  <si>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mt08eup010b</t>
  </si>
  <si>
    <t xml:space="preserve">Tôle métallique de 50x50 cm, pour coffrage de poteaux en béton armé de section rectangulaire ou carrée, de jusqu'à 3 m de hauteur, y compris accessoires de montage.</t>
  </si>
  <si>
    <t xml:space="preserve">m²</t>
  </si>
  <si>
    <t xml:space="preserve">mt50spa081a</t>
  </si>
  <si>
    <t xml:space="preserve">Étai métallique télescopique, allant jusqu'à 3 m de hauteur.</t>
  </si>
  <si>
    <t xml:space="preserve">U</t>
  </si>
  <si>
    <t xml:space="preserve">mt08var040a</t>
  </si>
  <si>
    <t xml:space="preserve">Profilé chanfrein en PVC, de plusieurs dimensions et 2500 mm de longueur.</t>
  </si>
  <si>
    <t xml:space="preserve">U</t>
  </si>
  <si>
    <t xml:space="preserve">mt08dba010b</t>
  </si>
  <si>
    <t xml:space="preserve">Agent démoulant, à base d'huiles spéciales, émulsionnable à l'eau, pour coffrages métalliques, phénoliques ou en bois.</t>
  </si>
  <si>
    <t xml:space="preserve">l</t>
  </si>
  <si>
    <t xml:space="preserve">mo044</t>
  </si>
  <si>
    <t xml:space="preserve">Compagnon professionnel III/CP2 coffreur.</t>
  </si>
  <si>
    <t xml:space="preserve">h</t>
  </si>
  <si>
    <t xml:space="preserve">mo091</t>
  </si>
  <si>
    <t xml:space="preserve">Ouvrier professionnel II/OP coffreur.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</si>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</sst>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91" customWidth="1"/>
    <col min="3" max="3" width="2.38" customWidth="1"/>
    <col min="4" max="4" width="76.67"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0.024</v>
      </c>
      <c r="F9" s="11" t="s">
        <v>13</v>
      </c>
      <c r="G9" s="13">
        <v>35012.4</v>
      </c>
      <c r="H9" s="13">
        <f ca="1">ROUND(INDIRECT(ADDRESS(ROW()+(0), COLUMN()+(-3), 1))*INDIRECT(ADDRESS(ROW()+(0), COLUMN()+(-1), 1)), 2)</f>
        <v>840.3</v>
      </c>
    </row>
    <row r="10" spans="1:8" ht="13.50" thickBot="1" customHeight="1">
      <c r="A10" s="14" t="s">
        <v>14</v>
      </c>
      <c r="B10" s="14"/>
      <c r="C10" s="14" t="s">
        <v>15</v>
      </c>
      <c r="D10" s="14"/>
      <c r="E10" s="15">
        <v>0.007</v>
      </c>
      <c r="F10" s="16" t="s">
        <v>16</v>
      </c>
      <c r="G10" s="17">
        <v>16841.3</v>
      </c>
      <c r="H10" s="17">
        <f ca="1">ROUND(INDIRECT(ADDRESS(ROW()+(0), COLUMN()+(-3), 1))*INDIRECT(ADDRESS(ROW()+(0), COLUMN()+(-1), 1)), 2)</f>
        <v>117.89</v>
      </c>
    </row>
    <row r="11" spans="1:8" ht="13.50" thickBot="1" customHeight="1">
      <c r="A11" s="14" t="s">
        <v>17</v>
      </c>
      <c r="B11" s="14"/>
      <c r="C11" s="14" t="s">
        <v>18</v>
      </c>
      <c r="D11" s="14"/>
      <c r="E11" s="15">
        <v>1.338</v>
      </c>
      <c r="F11" s="16" t="s">
        <v>19</v>
      </c>
      <c r="G11" s="17">
        <v>401.18</v>
      </c>
      <c r="H11" s="17">
        <f ca="1">ROUND(INDIRECT(ADDRESS(ROW()+(0), COLUMN()+(-3), 1))*INDIRECT(ADDRESS(ROW()+(0), COLUMN()+(-1), 1)), 2)</f>
        <v>536.78</v>
      </c>
    </row>
    <row r="12" spans="1:8" ht="24.00" thickBot="1" customHeight="1">
      <c r="A12" s="14" t="s">
        <v>20</v>
      </c>
      <c r="B12" s="14"/>
      <c r="C12" s="14" t="s">
        <v>21</v>
      </c>
      <c r="D12" s="14"/>
      <c r="E12" s="15">
        <v>0.03</v>
      </c>
      <c r="F12" s="16" t="s">
        <v>22</v>
      </c>
      <c r="G12" s="17">
        <v>1316.03</v>
      </c>
      <c r="H12" s="17">
        <f ca="1">ROUND(INDIRECT(ADDRESS(ROW()+(0), COLUMN()+(-3), 1))*INDIRECT(ADDRESS(ROW()+(0), COLUMN()+(-1), 1)), 2)</f>
        <v>39.48</v>
      </c>
    </row>
    <row r="13" spans="1:8" ht="13.50" thickBot="1" customHeight="1">
      <c r="A13" s="14" t="s">
        <v>23</v>
      </c>
      <c r="B13" s="14"/>
      <c r="C13" s="14" t="s">
        <v>24</v>
      </c>
      <c r="D13" s="14"/>
      <c r="E13" s="15">
        <v>0.429</v>
      </c>
      <c r="F13" s="16" t="s">
        <v>25</v>
      </c>
      <c r="G13" s="17">
        <v>1829.23</v>
      </c>
      <c r="H13" s="17">
        <f ca="1">ROUND(INDIRECT(ADDRESS(ROW()+(0), COLUMN()+(-3), 1))*INDIRECT(ADDRESS(ROW()+(0), COLUMN()+(-1), 1)), 2)</f>
        <v>784.74</v>
      </c>
    </row>
    <row r="14" spans="1:8" ht="13.50" thickBot="1" customHeight="1">
      <c r="A14" s="14" t="s">
        <v>26</v>
      </c>
      <c r="B14" s="14"/>
      <c r="C14" s="18" t="s">
        <v>27</v>
      </c>
      <c r="D14" s="18"/>
      <c r="E14" s="19">
        <v>0.49</v>
      </c>
      <c r="F14" s="20" t="s">
        <v>28</v>
      </c>
      <c r="G14" s="21">
        <v>1074.83</v>
      </c>
      <c r="H14" s="21">
        <f ca="1">ROUND(INDIRECT(ADDRESS(ROW()+(0), COLUMN()+(-3), 1))*INDIRECT(ADDRESS(ROW()+(0), COLUMN()+(-1), 1)), 2)</f>
        <v>526.67</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2845.86</v>
      </c>
      <c r="H15" s="24">
        <f ca="1">ROUND(INDIRECT(ADDRESS(ROW()+(0), COLUMN()+(-3), 1))*INDIRECT(ADDRESS(ROW()+(0), COLUMN()+(-1), 1))/100, 2)</f>
        <v>56.92</v>
      </c>
    </row>
    <row r="16" spans="1:8" ht="13.50" thickBot="1" customHeight="1">
      <c r="A16" s="25"/>
      <c r="B16" s="25"/>
      <c r="C16" s="26"/>
      <c r="D16" s="26"/>
      <c r="E16" s="26"/>
      <c r="F16" s="27"/>
      <c r="G16" s="28" t="s">
        <v>31</v>
      </c>
      <c r="H16" s="29">
        <f ca="1">ROUND(SUM(INDIRECT(ADDRESS(ROW()+(-1), COLUMN()+(0), 1)),INDIRECT(ADDRESS(ROW()+(-2), COLUMN()+(0), 1)),INDIRECT(ADDRESS(ROW()+(-3), COLUMN()+(0), 1)),INDIRECT(ADDRESS(ROW()+(-4), COLUMN()+(0), 1)),INDIRECT(ADDRESS(ROW()+(-5), COLUMN()+(0), 1)),INDIRECT(ADDRESS(ROW()+(-6), COLUMN()+(0), 1)),INDIRECT(ADDRESS(ROW()+(-7), COLUMN()+(0), 1))), 2)</f>
        <v>2902.78</v>
      </c>
    </row>
  </sheetData>
  <mergeCells count="22">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s>
  <pageMargins left="0.147638" right="0.147638" top="0.206693" bottom="0.206693" header="0.0" footer="0.0"/>
  <pageSetup paperSize="9" orientation="portrait"/>
  <rowBreaks count="0" manualBreakCount="0">
    </rowBreaks>
</worksheet>
</file>