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<sst xmlns="http://schemas.openxmlformats.org/spreadsheetml/2006/main" count="30" uniqueCount="30">
  <si>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</si>
  <si>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GMX030</t>
  </si>
  <si>
    <t xml:space="preserve">m²</t>
  </si>
  <si>
    <t xml:space="preserve">Mur de façade en panneaux architechtoniques monocouche de béton armé.</t>
  </si>
  <si>
    <r>
      <rPr>
        <sz val="8.25"/>
        <color rgb="FF000000"/>
        <rFont val="Arial"/>
        <family val="2"/>
      </rPr>
      <t xml:space="preserve">Mur de façade constitué de panneaux architechtoniques monocouches en béton armé, de 10 cm d'épaisseur, 3,3 m de largeur maximale, 20 m² de surface maximale, résistance à la compression &gt; 25.000 kN/m² et résistance à la flexo-traction &gt; 4.000 kN/m².</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</si>
  <si>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</si>
  <si>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</si>
  <si>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</si>
  <si>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</si>
  <si>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</si>
  <si>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</si>
  <si>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mt12phg010a</t>
  </si>
  <si>
    <t xml:space="preserve">Panneau architectonique monocouche en béton armé, de 10 cm d'épaisseur, 3,3 m de largeur maximale, 20 m² de surface maximale, résistance à la compression &gt; 25.000 kN/m² et résistance à la flexo-traction &gt; 4.000 kN/m², composé de ciment, granulats de granulométrie sélectionnée, treillis soudé et barres de renfort en acier.</t>
  </si>
  <si>
    <t xml:space="preserve">m²</t>
  </si>
  <si>
    <t xml:space="preserve">mt12phg100</t>
  </si>
  <si>
    <t xml:space="preserve">Répercussion, par m² de façade de panneau architectonique en béton armé, de pièces spéciales et éléments métalliques pour connexion entre panneaux et entre panneaux et éléments structuraux, nettoyage et impression du joint, et scellement des joints du côté extérieur avec du silicone neutre sur un cordon en mousse de polyéthylène expansé à cellules fermées.</t>
  </si>
  <si>
    <t xml:space="preserve">U</t>
  </si>
  <si>
    <t xml:space="preserve">mq07gte010c</t>
  </si>
  <si>
    <t xml:space="preserve">Grue autopropulsée à bras télescopique avec une capacité d'élévation de 30 t et 27 m de hauteur maximale de travail.</t>
  </si>
  <si>
    <t xml:space="preserve">h</t>
  </si>
  <si>
    <t xml:space="preserve">mo050</t>
  </si>
  <si>
    <t xml:space="preserve">Compagnon professionnel III/CP2 monteur de panneaux préfabriqués en béton.</t>
  </si>
  <si>
    <t xml:space="preserve">h</t>
  </si>
  <si>
    <t xml:space="preserve">mo097</t>
  </si>
  <si>
    <t xml:space="preserve">Ouvrier professionnel II/OP monteur de panneaux préfabriqués en béton.</t>
  </si>
  <si>
    <t xml:space="preserve">h</t>
  </si>
  <si>
    <t xml:space="preserve">Frais de chantier des unités d'ouvrage</t>
  </si>
  <si>
    <t xml:space="preserve">%</t>
  </si>
  <si>
    <t xml:space="preserve">Coût d'entretien décennal: 5.574,90F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</si>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</sst>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3.74" customWidth="1"/>
    <col min="3" max="3" width="2.55" customWidth="1"/>
    <col min="4" max="4" width="75.48"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1</v>
      </c>
      <c r="F9" s="11" t="s">
        <v>13</v>
      </c>
      <c r="G9" s="13">
        <v>71729.1</v>
      </c>
      <c r="H9" s="13">
        <f ca="1">ROUND(INDIRECT(ADDRESS(ROW()+(0), COLUMN()+(-3), 1))*INDIRECT(ADDRESS(ROW()+(0), COLUMN()+(-1), 1)), 2)</f>
        <v>71729.1</v>
      </c>
    </row>
    <row r="10" spans="1:8" ht="55.50" thickBot="1" customHeight="1">
      <c r="A10" s="14" t="s">
        <v>14</v>
      </c>
      <c r="B10" s="14"/>
      <c r="C10" s="14" t="s">
        <v>15</v>
      </c>
      <c r="D10" s="14"/>
      <c r="E10" s="15">
        <v>1</v>
      </c>
      <c r="F10" s="16" t="s">
        <v>16</v>
      </c>
      <c r="G10" s="17">
        <v>2624.23</v>
      </c>
      <c r="H10" s="17">
        <f ca="1">ROUND(INDIRECT(ADDRESS(ROW()+(0), COLUMN()+(-3), 1))*INDIRECT(ADDRESS(ROW()+(0), COLUMN()+(-1), 1)), 2)</f>
        <v>2624.23</v>
      </c>
    </row>
    <row r="11" spans="1:8" ht="24.00" thickBot="1" customHeight="1">
      <c r="A11" s="14" t="s">
        <v>17</v>
      </c>
      <c r="B11" s="14"/>
      <c r="C11" s="14" t="s">
        <v>18</v>
      </c>
      <c r="D11" s="14"/>
      <c r="E11" s="15">
        <v>0.08</v>
      </c>
      <c r="F11" s="16" t="s">
        <v>19</v>
      </c>
      <c r="G11" s="17">
        <v>35932.8</v>
      </c>
      <c r="H11" s="17">
        <f ca="1">ROUND(INDIRECT(ADDRESS(ROW()+(0), COLUMN()+(-3), 1))*INDIRECT(ADDRESS(ROW()+(0), COLUMN()+(-1), 1)), 2)</f>
        <v>2874.62</v>
      </c>
    </row>
    <row r="12" spans="1:8" ht="13.50" thickBot="1" customHeight="1">
      <c r="A12" s="14" t="s">
        <v>20</v>
      </c>
      <c r="B12" s="14"/>
      <c r="C12" s="14" t="s">
        <v>21</v>
      </c>
      <c r="D12" s="14"/>
      <c r="E12" s="15">
        <v>0.3</v>
      </c>
      <c r="F12" s="16" t="s">
        <v>22</v>
      </c>
      <c r="G12" s="17">
        <v>1806.4</v>
      </c>
      <c r="H12" s="17">
        <f ca="1">ROUND(INDIRECT(ADDRESS(ROW()+(0), COLUMN()+(-3), 1))*INDIRECT(ADDRESS(ROW()+(0), COLUMN()+(-1), 1)), 2)</f>
        <v>541.92</v>
      </c>
    </row>
    <row r="13" spans="1:8" ht="13.50" thickBot="1" customHeight="1">
      <c r="A13" s="14" t="s">
        <v>23</v>
      </c>
      <c r="B13" s="14"/>
      <c r="C13" s="18" t="s">
        <v>24</v>
      </c>
      <c r="D13" s="18"/>
      <c r="E13" s="19">
        <v>0.3</v>
      </c>
      <c r="F13" s="20" t="s">
        <v>25</v>
      </c>
      <c r="G13" s="21">
        <v>1033.38</v>
      </c>
      <c r="H13" s="21">
        <f ca="1">ROUND(INDIRECT(ADDRESS(ROW()+(0), COLUMN()+(-3), 1))*INDIRECT(ADDRESS(ROW()+(0), COLUMN()+(-1), 1)), 2)</f>
        <v>310.01</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78079.9</v>
      </c>
      <c r="H14" s="24">
        <f ca="1">ROUND(INDIRECT(ADDRESS(ROW()+(0), COLUMN()+(-3), 1))*INDIRECT(ADDRESS(ROW()+(0), COLUMN()+(-1), 1))/100, 2)</f>
        <v>1561.6</v>
      </c>
    </row>
    <row r="15" spans="1:8" ht="13.50" thickBot="1" customHeight="1">
      <c r="A15" s="25" t="s">
        <v>28</v>
      </c>
      <c r="B15" s="25"/>
      <c r="C15" s="26"/>
      <c r="D15" s="26"/>
      <c r="E15" s="26"/>
      <c r="F15" s="27"/>
      <c r="G15" s="25" t="s">
        <v>29</v>
      </c>
      <c r="H15" s="28">
        <f ca="1">ROUND(SUM(INDIRECT(ADDRESS(ROW()+(-1), COLUMN()+(0), 1)),INDIRECT(ADDRESS(ROW()+(-2), COLUMN()+(0), 1)),INDIRECT(ADDRESS(ROW()+(-3), COLUMN()+(0), 1)),INDIRECT(ADDRESS(ROW()+(-4), COLUMN()+(0), 1)),INDIRECT(ADDRESS(ROW()+(-5), COLUMN()+(0), 1)),INDIRECT(ADDRESS(ROW()+(-6), COLUMN()+(0), 1))), 2)</f>
        <v>79641.5</v>
      </c>
    </row>
  </sheetData>
  <mergeCells count="1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E15"/>
  </mergeCells>
  <pageMargins left="0.147638" right="0.147638" top="0.206693" bottom="0.206693" header="0.0" footer="0.0"/>
  <pageSetup paperSize="9" orientation="portrait"/>
  <rowBreaks count="0" manualBreakCount="0">
    </rowBreaks>
</worksheet>
</file>