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<sst xmlns="http://schemas.openxmlformats.org/spreadsheetml/2006/main" count="54" uniqueCount="54">
  <si>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</si>
  <si>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GMB030</t>
  </si>
  <si>
    <t xml:space="preserve">m²</t>
  </si>
  <si>
    <t xml:space="preserve">Mur porteur en maçonnerie armée, de blocs à bancher en béton.</t>
  </si>
  <si>
    <r>
      <rPr>
        <sz val="8.25"/>
        <color rgb="FF000000"/>
        <rFont val="Arial"/>
        <family val="2"/>
      </rPr>
      <t xml:space="preserve">Mur porteur de 20 cm d'épaisseur en maçonnerie armée de blocs à bancher en béton, à revêtir, 500x200x200 mm, pose avec du mortier de ciment confectionné sur chantier, avec 300 kg/m³ de ciment, couleur grise, dosage 1:5, fourni en sacs, renforcé avec béton de remplissage confectionné sur le chantier, BCN: CPJ-CEM II/A 32,5 - Fl - B 25 - 5/15 - E: 2a - NA - P 18-305, coulage avec des moyens manuels, volume 0,132 m³/m², et acier Fe E 500, quantité 15,97 kg/m².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</si>
  <si>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</si>
  <si>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</si>
  <si>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</si>
  <si>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</si>
  <si>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</si>
  <si>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</si>
  <si>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mt02bhg021b</t>
  </si>
  <si>
    <t xml:space="preserve">Bloc à bancher en béton, à revêtir, 500x200x200 mm.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</si>
  <si>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</si>
  <si>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</si>
  <si>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</si>
  <si>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</si>
  <si>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</si>
  <si>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</si>
  <si>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</si>
  <si>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mt08cem000a</t>
  </si>
  <si>
    <t xml:space="preserve">Ciment gris en sacs.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</si>
  <si>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</si>
  <si>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</si>
  <si>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</si>
  <si>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</si>
  <si>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</si>
  <si>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</si>
  <si>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</si>
  <si>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mt01arg001ag</t>
  </si>
  <si>
    <t xml:space="preserve">Gros granulats homogénéisés, de taille maximale 12,5 mm.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</si>
  <si>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</si>
  <si>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</si>
  <si>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</si>
  <si>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</si>
  <si>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</si>
  <si>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</si>
  <si>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</si>
  <si>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</si>
  <si>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</si>
  <si>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</si>
  <si>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</si>
  <si>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</si>
  <si>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</si>
  <si>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</si>
  <si>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</si>
  <si>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</si>
  <si>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</si>
  <si>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</si>
  <si>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</si>
  <si>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</si>
  <si>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</si>
  <si>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3.102,13F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</si>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</sst>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68.34" customWidth="1"/>
    <col min="4" max="4" width="10.03" customWidth="1"/>
    <col min="5" max="5" width="7.31" customWidth="1"/>
    <col min="6" max="6" width="16.6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10.5</v>
      </c>
      <c r="E9" s="11" t="s">
        <v>13</v>
      </c>
      <c r="F9" s="13">
        <v>3487.62</v>
      </c>
      <c r="G9" s="13">
        <f ca="1">ROUND(INDIRECT(ADDRESS(ROW()+(0), COLUMN()+(-3), 1))*INDIRECT(ADDRESS(ROW()+(0), COLUMN()+(-1), 1)), 2)</f>
        <v>36620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16.769</v>
      </c>
      <c r="E10" s="16" t="s">
        <v>16</v>
      </c>
      <c r="F10" s="17">
        <v>757.06</v>
      </c>
      <c r="G10" s="17">
        <f ca="1">ROUND(INDIRECT(ADDRESS(ROW()+(0), COLUMN()+(-3), 1))*INDIRECT(ADDRESS(ROW()+(0), COLUMN()+(-1), 1)), 2)</f>
        <v>12695.1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0.399</v>
      </c>
      <c r="E11" s="16" t="s">
        <v>19</v>
      </c>
      <c r="F11" s="17">
        <v>1094.14</v>
      </c>
      <c r="G11" s="17">
        <f ca="1">ROUND(INDIRECT(ADDRESS(ROW()+(0), COLUMN()+(-3), 1))*INDIRECT(ADDRESS(ROW()+(0), COLUMN()+(-1), 1)), 2)</f>
        <v>436.56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65.249</v>
      </c>
      <c r="E12" s="16" t="s">
        <v>22</v>
      </c>
      <c r="F12" s="17">
        <v>79.51</v>
      </c>
      <c r="G12" s="17">
        <f ca="1">ROUND(INDIRECT(ADDRESS(ROW()+(0), COLUMN()+(-3), 1))*INDIRECT(ADDRESS(ROW()+(0), COLUMN()+(-1), 1)), 2)</f>
        <v>5187.95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0.03</v>
      </c>
      <c r="E13" s="16" t="s">
        <v>25</v>
      </c>
      <c r="F13" s="17">
        <v>1094.14</v>
      </c>
      <c r="G13" s="17">
        <f ca="1">ROUND(INDIRECT(ADDRESS(ROW()+(0), COLUMN()+(-3), 1))*INDIRECT(ADDRESS(ROW()+(0), COLUMN()+(-1), 1)), 2)</f>
        <v>32.82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0.055</v>
      </c>
      <c r="E14" s="16" t="s">
        <v>28</v>
      </c>
      <c r="F14" s="17">
        <v>16368.3</v>
      </c>
      <c r="G14" s="17">
        <f ca="1">ROUND(INDIRECT(ADDRESS(ROW()+(0), COLUMN()+(-3), 1))*INDIRECT(ADDRESS(ROW()+(0), COLUMN()+(-1), 1)), 2)</f>
        <v>900.26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0.103</v>
      </c>
      <c r="E15" s="16" t="s">
        <v>31</v>
      </c>
      <c r="F15" s="17">
        <v>17668.5</v>
      </c>
      <c r="G15" s="17">
        <f ca="1">ROUND(INDIRECT(ADDRESS(ROW()+(0), COLUMN()+(-3), 1))*INDIRECT(ADDRESS(ROW()+(0), COLUMN()+(-1), 1)), 2)</f>
        <v>1819.85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0.022</v>
      </c>
      <c r="E16" s="16" t="s">
        <v>34</v>
      </c>
      <c r="F16" s="17">
        <v>11701</v>
      </c>
      <c r="G16" s="17">
        <f ca="1">ROUND(INDIRECT(ADDRESS(ROW()+(0), COLUMN()+(-3), 1))*INDIRECT(ADDRESS(ROW()+(0), COLUMN()+(-1), 1)), 2)</f>
        <v>257.42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0.096</v>
      </c>
      <c r="E17" s="16" t="s">
        <v>37</v>
      </c>
      <c r="F17" s="17">
        <v>1652.03</v>
      </c>
      <c r="G17" s="17">
        <f ca="1">ROUND(INDIRECT(ADDRESS(ROW()+(0), COLUMN()+(-3), 1))*INDIRECT(ADDRESS(ROW()+(0), COLUMN()+(-1), 1)), 2)</f>
        <v>158.59</v>
      </c>
    </row>
    <row r="18" spans="1:7" ht="13.50" thickBot="1" customHeight="1">
      <c r="A18" s="14" t="s">
        <v>38</v>
      </c>
      <c r="B18" s="14"/>
      <c r="C18" s="14" t="s">
        <v>39</v>
      </c>
      <c r="D18" s="15">
        <v>0.565</v>
      </c>
      <c r="E18" s="16" t="s">
        <v>40</v>
      </c>
      <c r="F18" s="17">
        <v>1683.89</v>
      </c>
      <c r="G18" s="17">
        <f ca="1">ROUND(INDIRECT(ADDRESS(ROW()+(0), COLUMN()+(-3), 1))*INDIRECT(ADDRESS(ROW()+(0), COLUMN()+(-1), 1)), 2)</f>
        <v>951.4</v>
      </c>
    </row>
    <row r="19" spans="1:7" ht="13.50" thickBot="1" customHeight="1">
      <c r="A19" s="14" t="s">
        <v>41</v>
      </c>
      <c r="B19" s="14"/>
      <c r="C19" s="14" t="s">
        <v>42</v>
      </c>
      <c r="D19" s="15">
        <v>0.733</v>
      </c>
      <c r="E19" s="16" t="s">
        <v>43</v>
      </c>
      <c r="F19" s="17">
        <v>951.86</v>
      </c>
      <c r="G19" s="17">
        <f ca="1">ROUND(INDIRECT(ADDRESS(ROW()+(0), COLUMN()+(-3), 1))*INDIRECT(ADDRESS(ROW()+(0), COLUMN()+(-1), 1)), 2)</f>
        <v>697.71</v>
      </c>
    </row>
    <row r="20" spans="1:7" ht="13.50" thickBot="1" customHeight="1">
      <c r="A20" s="14" t="s">
        <v>44</v>
      </c>
      <c r="B20" s="14"/>
      <c r="C20" s="14" t="s">
        <v>45</v>
      </c>
      <c r="D20" s="15">
        <v>0.384</v>
      </c>
      <c r="E20" s="16" t="s">
        <v>46</v>
      </c>
      <c r="F20" s="17">
        <v>1752.38</v>
      </c>
      <c r="G20" s="17">
        <f ca="1">ROUND(INDIRECT(ADDRESS(ROW()+(0), COLUMN()+(-3), 1))*INDIRECT(ADDRESS(ROW()+(0), COLUMN()+(-1), 1)), 2)</f>
        <v>672.91</v>
      </c>
    </row>
    <row r="21" spans="1:7" ht="13.50" thickBot="1" customHeight="1">
      <c r="A21" s="14" t="s">
        <v>47</v>
      </c>
      <c r="B21" s="14"/>
      <c r="C21" s="18" t="s">
        <v>48</v>
      </c>
      <c r="D21" s="19">
        <v>0.384</v>
      </c>
      <c r="E21" s="20" t="s">
        <v>49</v>
      </c>
      <c r="F21" s="21">
        <v>1029.61</v>
      </c>
      <c r="G21" s="21">
        <f ca="1">ROUND(INDIRECT(ADDRESS(ROW()+(0), COLUMN()+(-3), 1))*INDIRECT(ADDRESS(ROW()+(0), COLUMN()+(-1), 1)), 2)</f>
        <v>395.37</v>
      </c>
    </row>
    <row r="22" spans="1:7" ht="13.50" thickBot="1" customHeight="1">
      <c r="A22" s="18"/>
      <c r="B22" s="18"/>
      <c r="C22" s="5" t="s">
        <v>50</v>
      </c>
      <c r="D22" s="22">
        <v>2</v>
      </c>
      <c r="E22" s="23" t="s">
        <v>51</v>
      </c>
      <c r="F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60826</v>
      </c>
      <c r="G22" s="24">
        <f ca="1">ROUND(INDIRECT(ADDRESS(ROW()+(0), COLUMN()+(-3), 1))*INDIRECT(ADDRESS(ROW()+(0), COLUMN()+(-1), 1))/100, 2)</f>
        <v>1216.52</v>
      </c>
    </row>
    <row r="23" spans="1:7" ht="13.50" thickBot="1" customHeight="1">
      <c r="A23" s="25" t="s">
        <v>52</v>
      </c>
      <c r="B23" s="25"/>
      <c r="C23" s="26"/>
      <c r="D23" s="26"/>
      <c r="E23" s="27"/>
      <c r="F23" s="25" t="s">
        <v>53</v>
      </c>
      <c r="G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62042.5</v>
      </c>
    </row>
  </sheetData>
  <mergeCells count="19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D23"/>
  </mergeCells>
  <pageMargins left="0.147638" right="0.147638" top="0.206693" bottom="0.206693" header="0.0" footer="0.0"/>
  <pageSetup paperSize="9" orientation="portrait"/>
  <rowBreaks count="0" manualBreakCount="0">
    </rowBreaks>
</worksheet>
</file>