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<sst xmlns="http://schemas.openxmlformats.org/spreadsheetml/2006/main" count="50" uniqueCount="50">
  <si>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</si>
  <si>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GJB010</t>
  </si>
  <si>
    <t xml:space="preserve">U</t>
  </si>
  <si>
    <t xml:space="preserve">Socle en béton.</t>
  </si>
  <si>
    <r>
      <rPr>
        <sz val="8.25"/>
        <color rgb="FF000000"/>
        <rFont val="Arial"/>
        <family val="2"/>
      </rPr>
      <t xml:space="preserve">Socle en béton armé, de 150x100x16 cm, composé de béton confectionné sur le chantier BCN: CPJ-CEM II/A 32,5 - TP - B 30 - 15/25 - E: 2a - BA - P 18-305, coulage avec des moyens manuels, treillis soudé 100x100 mm et Ø 4,0-4,0 mm, en acier Fe E 500, cadre périmétrique de profilé d'acier laminé à chaud et couche séparatrice de géotextile non tissé.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</si>
  <si>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</si>
  <si>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</si>
  <si>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</si>
  <si>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</si>
  <si>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</si>
  <si>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</si>
  <si>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mt14gsa010ce</t>
  </si>
  <si>
    <t xml:space="preserve">Géotextile non tissé synthétique, thermosoudé, en polypropylène-polyéthylène, avec une résistance à la traction longitudinale de 9,5 kN/m, une résistance à la traction transversale de 10 kN/m, une ouverture de cône à l'essai de perforation dynamique selon NF EN ISO 13433 inférieure à 28 mm, résistance CBR au poinçonnement 1,56 kN et une masse surfacique de 125 g/m².</t>
  </si>
  <si>
    <t xml:space="preserve">m²</t>
  </si>
  <si>
    <t xml:space="preserve">mt07ala010dea</t>
  </si>
  <si>
    <t xml:space="preserve">Acier laminé NF EN 10025 S275JR, en profilés laminés à chaud, pièces simples, pour applications structurales, finition avec impression antioxydante. Travaillé et monté en atelier, à placer sur site.</t>
  </si>
  <si>
    <t xml:space="preserve">kg</t>
  </si>
  <si>
    <t xml:space="preserve">mt07ame100bca</t>
  </si>
  <si>
    <t xml:space="preserve">Treillis soudé 100x100 mm, fils porteurs de 4 mm de diamètre et fils de répartition de 4 mm de diamètre, en acier Fe E 500.</t>
  </si>
  <si>
    <t xml:space="preserve">m²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</si>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</sst>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1.76</v>
      </c>
      <c r="F9" s="11" t="s">
        <v>13</v>
      </c>
      <c r="G9" s="13">
        <v>1340.63</v>
      </c>
      <c r="H9" s="13">
        <f ca="1">ROUND(INDIRECT(ADDRESS(ROW()+(0), COLUMN()+(-3), 1))*INDIRECT(ADDRESS(ROW()+(0), COLUMN()+(-1), 1)), 2)</f>
        <v>2359.51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94</v>
      </c>
      <c r="F10" s="16" t="s">
        <v>16</v>
      </c>
      <c r="G10" s="17">
        <v>1125.33</v>
      </c>
      <c r="H10" s="17">
        <f ca="1">ROUND(INDIRECT(ADDRESS(ROW()+(0), COLUMN()+(-3), 1))*INDIRECT(ADDRESS(ROW()+(0), COLUMN()+(-1), 1)), 2)</f>
        <v>105781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1.65</v>
      </c>
      <c r="F11" s="16" t="s">
        <v>19</v>
      </c>
      <c r="G11" s="17">
        <v>1498.65</v>
      </c>
      <c r="H11" s="17">
        <f ca="1">ROUND(INDIRECT(ADDRESS(ROW()+(0), COLUMN()+(-3), 1))*INDIRECT(ADDRESS(ROW()+(0), COLUMN()+(-1), 1)), 2)</f>
        <v>2472.77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0.048</v>
      </c>
      <c r="F12" s="16" t="s">
        <v>22</v>
      </c>
      <c r="G12" s="17">
        <v>1094.14</v>
      </c>
      <c r="H12" s="17">
        <f ca="1">ROUND(INDIRECT(ADDRESS(ROW()+(0), COLUMN()+(-3), 1))*INDIRECT(ADDRESS(ROW()+(0), COLUMN()+(-1), 1)), 2)</f>
        <v>52.52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0.101</v>
      </c>
      <c r="F13" s="16" t="s">
        <v>25</v>
      </c>
      <c r="G13" s="17">
        <v>16368.3</v>
      </c>
      <c r="H13" s="17">
        <f ca="1">ROUND(INDIRECT(ADDRESS(ROW()+(0), COLUMN()+(-3), 1))*INDIRECT(ADDRESS(ROW()+(0), COLUMN()+(-1), 1)), 2)</f>
        <v>1653.2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0.19</v>
      </c>
      <c r="F14" s="16" t="s">
        <v>28</v>
      </c>
      <c r="G14" s="17">
        <v>17479.9</v>
      </c>
      <c r="H14" s="17">
        <f ca="1">ROUND(INDIRECT(ADDRESS(ROW()+(0), COLUMN()+(-3), 1))*INDIRECT(ADDRESS(ROW()+(0), COLUMN()+(-1), 1)), 2)</f>
        <v>3321.19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121.44</v>
      </c>
      <c r="F15" s="16" t="s">
        <v>31</v>
      </c>
      <c r="G15" s="17">
        <v>79.51</v>
      </c>
      <c r="H15" s="17">
        <f ca="1">ROUND(INDIRECT(ADDRESS(ROW()+(0), COLUMN()+(-3), 1))*INDIRECT(ADDRESS(ROW()+(0), COLUMN()+(-1), 1)), 2)</f>
        <v>9655.69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0.158</v>
      </c>
      <c r="F16" s="16" t="s">
        <v>34</v>
      </c>
      <c r="G16" s="17">
        <v>1652.03</v>
      </c>
      <c r="H16" s="17">
        <f ca="1">ROUND(INDIRECT(ADDRESS(ROW()+(0), COLUMN()+(-3), 1))*INDIRECT(ADDRESS(ROW()+(0), COLUMN()+(-1), 1)), 2)</f>
        <v>261.02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0.315</v>
      </c>
      <c r="F17" s="16" t="s">
        <v>37</v>
      </c>
      <c r="G17" s="17">
        <v>1752.38</v>
      </c>
      <c r="H17" s="17">
        <f ca="1">ROUND(INDIRECT(ADDRESS(ROW()+(0), COLUMN()+(-3), 1))*INDIRECT(ADDRESS(ROW()+(0), COLUMN()+(-1), 1)), 2)</f>
        <v>552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0.315</v>
      </c>
      <c r="F18" s="16" t="s">
        <v>40</v>
      </c>
      <c r="G18" s="17">
        <v>1029.61</v>
      </c>
      <c r="H18" s="17">
        <f ca="1">ROUND(INDIRECT(ADDRESS(ROW()+(0), COLUMN()+(-3), 1))*INDIRECT(ADDRESS(ROW()+(0), COLUMN()+(-1), 1)), 2)</f>
        <v>324.33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0.333</v>
      </c>
      <c r="F19" s="16" t="s">
        <v>43</v>
      </c>
      <c r="G19" s="17">
        <v>951.86</v>
      </c>
      <c r="H19" s="17">
        <f ca="1">ROUND(INDIRECT(ADDRESS(ROW()+(0), COLUMN()+(-3), 1))*INDIRECT(ADDRESS(ROW()+(0), COLUMN()+(-1), 1)), 2)</f>
        <v>316.97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>
        <v>0.349</v>
      </c>
      <c r="F20" s="20" t="s">
        <v>46</v>
      </c>
      <c r="G20" s="21">
        <v>967.44</v>
      </c>
      <c r="H20" s="21">
        <f ca="1">ROUND(INDIRECT(ADDRESS(ROW()+(0), COLUMN()+(-3), 1))*INDIRECT(ADDRESS(ROW()+(0), COLUMN()+(-1), 1)), 2)</f>
        <v>337.64</v>
      </c>
    </row>
    <row r="21" spans="1:8" ht="13.50" thickBot="1" customHeight="1">
      <c r="A21" s="18"/>
      <c r="B21" s="18"/>
      <c r="C21" s="18"/>
      <c r="D21" s="5" t="s">
        <v>47</v>
      </c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127088</v>
      </c>
      <c r="H21" s="24">
        <f ca="1">ROUND(INDIRECT(ADDRESS(ROW()+(0), COLUMN()+(-3), 1))*INDIRECT(ADDRESS(ROW()+(0), COLUMN()+(-1), 1))/100, 2)</f>
        <v>2541.76</v>
      </c>
    </row>
    <row r="22" spans="1:8" ht="13.50" thickBot="1" customHeight="1">
      <c r="A22" s="25"/>
      <c r="B22" s="25"/>
      <c r="C22" s="25"/>
      <c r="D22" s="26"/>
      <c r="E22" s="26"/>
      <c r="F22" s="27"/>
      <c r="G22" s="28" t="s">
        <v>49</v>
      </c>
      <c r="H22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129630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</mergeCells>
  <pageMargins left="0.147638" right="0.147638" top="0.206693" bottom="0.206693" header="0.0" footer="0.0"/>
  <pageSetup paperSize="9" orientation="portrait"/>
  <rowBreaks count="0" manualBreakCount="0">
    </rowBreaks>
</worksheet>
</file>