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<sst xmlns="http://schemas.openxmlformats.org/spreadsheetml/2006/main" count="33" uniqueCount="33">
  <si>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</si>
  <si>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FRR030</t>
  </si>
  <si>
    <t xml:space="preserve">m²</t>
  </si>
  <si>
    <t xml:space="preserve">Revêtement mural intérieur avec panneau antichocs alvéolé en PVC.</t>
  </si>
  <si>
    <r>
      <rPr>
        <sz val="8.25"/>
        <color rgb="FF000000"/>
        <rFont val="Arial"/>
        <family val="2"/>
      </rPr>
      <t xml:space="preserve">Revêtement mural intérieur avec panneau antichocs alvéolé en PVC, de 200x3000 mm et 8 mm d'épaisseur, couleur blanche. Mise en place: avec des agrafes en acier inoxydable, sur lattes en MDF, en position horizontale, séparées de 50 cm entre elles et fixées au parement vertical avec des vis et des chevilles.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</si>
  <si>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</si>
  <si>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</si>
  <si>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</si>
  <si>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</si>
  <si>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</si>
  <si>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</si>
  <si>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mt12pvc020e</t>
  </si>
  <si>
    <t xml:space="preserve">Panneau antichocs alvéolé en PVC, de 200x3000 mm et 8 mm d'épaisseur, couleur blanche, Euroclasse B-s3, d0 de réaction au feu, selon NF EN 13501-1, avec le prix augmenté de 20% pour cause de profils de finition.</t>
  </si>
  <si>
    <t xml:space="preserve">m²</t>
  </si>
  <si>
    <t xml:space="preserve">mt12pvc030c</t>
  </si>
  <si>
    <t xml:space="preserve">Latte en MDF, de 60x10x3000 mm, pour paroi.</t>
  </si>
  <si>
    <t xml:space="preserve">m</t>
  </si>
  <si>
    <t xml:space="preserve">mt26aaa240da</t>
  </si>
  <si>
    <t xml:space="preserve">Cheville en nylon avec vis à tête fraisée, en acier inoxydable AISI 304, de 6 mm de diamètre et 35 mm de longueur.</t>
  </si>
  <si>
    <t xml:space="preserve">U</t>
  </si>
  <si>
    <t xml:space="preserve">mt16aaa070</t>
  </si>
  <si>
    <t xml:space="preserve">Agrafe en acier inoxydable, de 14 mm.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</si>
  <si>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</si>
  <si>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</si>
  <si>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</si>
  <si>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</si>
  <si>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</si>
  <si>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</si>
  <si>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</si>
  <si>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</si>
  <si>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</si>
  <si>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11.520,79F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</si>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</sst>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37385.3</v>
      </c>
      <c r="H9" s="13">
        <f ca="1">ROUND(INDIRECT(ADDRESS(ROW()+(0), COLUMN()+(-3), 1))*INDIRECT(ADDRESS(ROW()+(0), COLUMN()+(-1), 1)), 2)</f>
        <v>39254.5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1752.88</v>
      </c>
      <c r="H10" s="17">
        <f ca="1">ROUND(INDIRECT(ADDRESS(ROW()+(0), COLUMN()+(-3), 1))*INDIRECT(ADDRESS(ROW()+(0), COLUMN()+(-1), 1)), 2)</f>
        <v>3505.76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</v>
      </c>
      <c r="F11" s="16" t="s">
        <v>19</v>
      </c>
      <c r="G11" s="17">
        <v>208.92</v>
      </c>
      <c r="H11" s="17">
        <f ca="1">ROUND(INDIRECT(ADDRESS(ROW()+(0), COLUMN()+(-3), 1))*INDIRECT(ADDRESS(ROW()+(0), COLUMN()+(-1), 1)), 2)</f>
        <v>1044.6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10</v>
      </c>
      <c r="F12" s="16" t="s">
        <v>22</v>
      </c>
      <c r="G12" s="17">
        <v>350.21</v>
      </c>
      <c r="H12" s="17">
        <f ca="1">ROUND(INDIRECT(ADDRESS(ROW()+(0), COLUMN()+(-3), 1))*INDIRECT(ADDRESS(ROW()+(0), COLUMN()+(-1), 1)), 2)</f>
        <v>3502.1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</v>
      </c>
      <c r="F13" s="16" t="s">
        <v>25</v>
      </c>
      <c r="G13" s="17">
        <v>1678.79</v>
      </c>
      <c r="H13" s="17">
        <f ca="1">ROUND(INDIRECT(ADDRESS(ROW()+(0), COLUMN()+(-3), 1))*INDIRECT(ADDRESS(ROW()+(0), COLUMN()+(-1), 1)), 2)</f>
        <v>503.64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</v>
      </c>
      <c r="F14" s="20" t="s">
        <v>28</v>
      </c>
      <c r="G14" s="21">
        <v>979</v>
      </c>
      <c r="H14" s="21">
        <f ca="1">ROUND(INDIRECT(ADDRESS(ROW()+(0), COLUMN()+(-3), 1))*INDIRECT(ADDRESS(ROW()+(0), COLUMN()+(-1), 1)), 2)</f>
        <v>293.7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48104.3</v>
      </c>
      <c r="H15" s="24">
        <f ca="1">ROUND(INDIRECT(ADDRESS(ROW()+(0), COLUMN()+(-3), 1))*INDIRECT(ADDRESS(ROW()+(0), COLUMN()+(-1), 1))/100, 2)</f>
        <v>962.09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49066.4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