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<sst xmlns="http://schemas.openxmlformats.org/spreadsheetml/2006/main" count="42" uniqueCount="42">
  <si>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</si>
  <si>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FKI040</t>
  </si>
  <si>
    <t xml:space="preserve">U</t>
  </si>
  <si>
    <t xml:space="preserve">Porte intérieure battante, en bois.</t>
  </si>
  <si>
    <r>
      <rPr>
        <sz val="8.25"/>
        <color rgb="FF000000"/>
        <rFont val="Arial"/>
        <family val="2"/>
      </rPr>
      <t xml:space="preserve">Porte intérieure battante, pleine, à un vantail de 203x82,5x3,5 cm, en panneau de fibres finition en mélamine couleur blanche, avec une âme alvéolaire en papier kraft; cadre en bois massif. Comprend couvre-joints du même matériau et de même finition que le vantail, les charnières, les ferrures d'attache, de fermeture et la béquille sur garniture plaque longue en laiton, couleur noire, finition brillant, série basique.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</si>
  <si>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</si>
  <si>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</si>
  <si>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</si>
  <si>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</si>
  <si>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</si>
  <si>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</si>
  <si>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mt22aap012a</t>
  </si>
  <si>
    <t xml:space="preserve">Cadre en bois massif, pour porte à un vantail, avec éléments de fixation.</t>
  </si>
  <si>
    <t xml:space="preserve">U</t>
  </si>
  <si>
    <t xml:space="preserve">mt22pxh025aa</t>
  </si>
  <si>
    <t xml:space="preserve">Porte intérieure pleine creuse, en panneau de fibres finition en mélamine couleur blanche, avec une âme alvéolaire en papier kraft, de 203x82,5x3,5 cm.</t>
  </si>
  <si>
    <t xml:space="preserve">U</t>
  </si>
  <si>
    <t xml:space="preserve">mt22ata015pb</t>
  </si>
  <si>
    <t xml:space="preserve">Couvre-joint de MDF, avec finition en mélamine, de couleur blanche, 70x10 mm.</t>
  </si>
  <si>
    <t xml:space="preserve">m</t>
  </si>
  <si>
    <t xml:space="preserve">mt23ibl010jb</t>
  </si>
  <si>
    <t xml:space="preserve">Penture de 100x58 mm, avec arrêt, en laiton, finition brillant, pour porte intérieure.</t>
  </si>
  <si>
    <t xml:space="preserve">U</t>
  </si>
  <si>
    <t xml:space="preserve">mt23ppb031</t>
  </si>
  <si>
    <t xml:space="preserve">Vis en laiton 21/35 mm.</t>
  </si>
  <si>
    <t xml:space="preserve">U</t>
  </si>
  <si>
    <t xml:space="preserve">mt23ppb200</t>
  </si>
  <si>
    <t xml:space="preserve">Serrure à larder, têtière, accessoires et vis de fixation, pour porte intérieure, selon NF EN 12209.</t>
  </si>
  <si>
    <t xml:space="preserve">U</t>
  </si>
  <si>
    <t xml:space="preserve">mt23hbl010aa</t>
  </si>
  <si>
    <t xml:space="preserve">Jeu de béquille et garniture plaque longue en laiton, couleur noire, finition brillant, série basique, pour porte intérieure.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</si>
  <si>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</si>
  <si>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</si>
  <si>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</si>
  <si>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</si>
  <si>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</si>
  <si>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</si>
  <si>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</si>
  <si>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</si>
  <si>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</si>
  <si>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11.738,70F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</si>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</sst>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21697.2</v>
      </c>
      <c r="H9" s="13">
        <f ca="1">ROUND(INDIRECT(ADDRESS(ROW()+(0), COLUMN()+(-3), 1))*INDIRECT(ADDRESS(ROW()+(0), COLUMN()+(-1), 1)), 2)</f>
        <v>21697.2</v>
      </c>
    </row>
    <row r="10" spans="1:8" ht="24.00" thickBot="1" customHeight="1">
      <c r="A10" s="14" t="s">
        <v>14</v>
      </c>
      <c r="B10" s="14"/>
      <c r="C10" s="14"/>
      <c r="D10" s="14" t="s">
        <v>15</v>
      </c>
      <c r="E10" s="15">
        <v>1</v>
      </c>
      <c r="F10" s="16" t="s">
        <v>16</v>
      </c>
      <c r="G10" s="17">
        <v>45818.2</v>
      </c>
      <c r="H10" s="17">
        <f ca="1">ROUND(INDIRECT(ADDRESS(ROW()+(0), COLUMN()+(-3), 1))*INDIRECT(ADDRESS(ROW()+(0), COLUMN()+(-1), 1)), 2)</f>
        <v>45818.2</v>
      </c>
    </row>
    <row r="11" spans="1:8" ht="13.50" thickBot="1" customHeight="1">
      <c r="A11" s="14" t="s">
        <v>17</v>
      </c>
      <c r="B11" s="14"/>
      <c r="C11" s="14"/>
      <c r="D11" s="14" t="s">
        <v>18</v>
      </c>
      <c r="E11" s="15">
        <v>10.4</v>
      </c>
      <c r="F11" s="16" t="s">
        <v>19</v>
      </c>
      <c r="G11" s="17">
        <v>1186.15</v>
      </c>
      <c r="H11" s="17">
        <f ca="1">ROUND(INDIRECT(ADDRESS(ROW()+(0), COLUMN()+(-3), 1))*INDIRECT(ADDRESS(ROW()+(0), COLUMN()+(-1), 1)), 2)</f>
        <v>12336</v>
      </c>
    </row>
    <row r="12" spans="1:8" ht="13.50" thickBot="1" customHeight="1">
      <c r="A12" s="14" t="s">
        <v>20</v>
      </c>
      <c r="B12" s="14"/>
      <c r="C12" s="14"/>
      <c r="D12" s="14" t="s">
        <v>21</v>
      </c>
      <c r="E12" s="15">
        <v>3</v>
      </c>
      <c r="F12" s="16" t="s">
        <v>22</v>
      </c>
      <c r="G12" s="17">
        <v>708.73</v>
      </c>
      <c r="H12" s="17">
        <f ca="1">ROUND(INDIRECT(ADDRESS(ROW()+(0), COLUMN()+(-3), 1))*INDIRECT(ADDRESS(ROW()+(0), COLUMN()+(-1), 1)), 2)</f>
        <v>2126.19</v>
      </c>
    </row>
    <row r="13" spans="1:8" ht="13.50" thickBot="1" customHeight="1">
      <c r="A13" s="14" t="s">
        <v>23</v>
      </c>
      <c r="B13" s="14"/>
      <c r="C13" s="14"/>
      <c r="D13" s="14" t="s">
        <v>24</v>
      </c>
      <c r="E13" s="15">
        <v>18</v>
      </c>
      <c r="F13" s="16" t="s">
        <v>25</v>
      </c>
      <c r="G13" s="17">
        <v>57.73</v>
      </c>
      <c r="H13" s="17">
        <f ca="1">ROUND(INDIRECT(ADDRESS(ROW()+(0), COLUMN()+(-3), 1))*INDIRECT(ADDRESS(ROW()+(0), COLUMN()+(-1), 1)), 2)</f>
        <v>1039.14</v>
      </c>
    </row>
    <row r="14" spans="1:8" ht="24.00" thickBot="1" customHeight="1">
      <c r="A14" s="14" t="s">
        <v>26</v>
      </c>
      <c r="B14" s="14"/>
      <c r="C14" s="14"/>
      <c r="D14" s="14" t="s">
        <v>27</v>
      </c>
      <c r="E14" s="15">
        <v>1</v>
      </c>
      <c r="F14" s="16" t="s">
        <v>28</v>
      </c>
      <c r="G14" s="17">
        <v>10865.4</v>
      </c>
      <c r="H14" s="17">
        <f ca="1">ROUND(INDIRECT(ADDRESS(ROW()+(0), COLUMN()+(-3), 1))*INDIRECT(ADDRESS(ROW()+(0), COLUMN()+(-1), 1)), 2)</f>
        <v>10865.4</v>
      </c>
    </row>
    <row r="15" spans="1:8" ht="24.00" thickBot="1" customHeight="1">
      <c r="A15" s="14" t="s">
        <v>29</v>
      </c>
      <c r="B15" s="14"/>
      <c r="C15" s="14"/>
      <c r="D15" s="14" t="s">
        <v>30</v>
      </c>
      <c r="E15" s="15">
        <v>1</v>
      </c>
      <c r="F15" s="16" t="s">
        <v>31</v>
      </c>
      <c r="G15" s="17">
        <v>7817.53</v>
      </c>
      <c r="H15" s="17">
        <f ca="1">ROUND(INDIRECT(ADDRESS(ROW()+(0), COLUMN()+(-3), 1))*INDIRECT(ADDRESS(ROW()+(0), COLUMN()+(-1), 1)), 2)</f>
        <v>7817.53</v>
      </c>
    </row>
    <row r="16" spans="1:8" ht="13.50" thickBot="1" customHeight="1">
      <c r="A16" s="14" t="s">
        <v>32</v>
      </c>
      <c r="B16" s="14"/>
      <c r="C16" s="14"/>
      <c r="D16" s="14" t="s">
        <v>33</v>
      </c>
      <c r="E16" s="15">
        <v>1.081</v>
      </c>
      <c r="F16" s="16" t="s">
        <v>34</v>
      </c>
      <c r="G16" s="17">
        <v>1708.24</v>
      </c>
      <c r="H16" s="17">
        <f ca="1">ROUND(INDIRECT(ADDRESS(ROW()+(0), COLUMN()+(-3), 1))*INDIRECT(ADDRESS(ROW()+(0), COLUMN()+(-1), 1)), 2)</f>
        <v>1846.61</v>
      </c>
    </row>
    <row r="17" spans="1:8" ht="13.50" thickBot="1" customHeight="1">
      <c r="A17" s="14" t="s">
        <v>35</v>
      </c>
      <c r="B17" s="14"/>
      <c r="C17" s="14"/>
      <c r="D17" s="18" t="s">
        <v>36</v>
      </c>
      <c r="E17" s="19">
        <v>1.081</v>
      </c>
      <c r="F17" s="20" t="s">
        <v>37</v>
      </c>
      <c r="G17" s="21">
        <v>996.17</v>
      </c>
      <c r="H17" s="21">
        <f ca="1">ROUND(INDIRECT(ADDRESS(ROW()+(0), COLUMN()+(-3), 1))*INDIRECT(ADDRESS(ROW()+(0), COLUMN()+(-1), 1)), 2)</f>
        <v>1076.86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104623</v>
      </c>
      <c r="H18" s="24">
        <f ca="1">ROUND(INDIRECT(ADDRESS(ROW()+(0), COLUMN()+(-3), 1))*INDIRECT(ADDRESS(ROW()+(0), COLUMN()+(-1), 1))/100, 2)</f>
        <v>2092.46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106715</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