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<sst xmlns="http://schemas.openxmlformats.org/spreadsheetml/2006/main" count="35" uniqueCount="35">
  <si>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</si>
  <si>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EUZ010</t>
  </si>
  <si>
    <t xml:space="preserve">m²</t>
  </si>
  <si>
    <t xml:space="preserve">Couverture de bacs en zinc.</t>
  </si>
  <si>
    <r>
      <rPr>
        <sz val="8.25"/>
        <color rgb="FF000000"/>
        <rFont val="Arial"/>
        <family val="2"/>
      </rPr>
      <t xml:space="preserve">Couverture de bacs en zinc de 0,8 mm d'épaisseur et 580 mm entre axes, finition prépatinée, couleur noire, sur nappe drainante à excroissances en polyéthylène haute densité (PEHD/HDPE), avec des excroissances de 7,5 mm de hauteur, résistance à la compression 150 kN/m² selon NF EN ISO 604, capacité de drainage 5 l/(s·m) et masse nominale 0,5 kg/m², sur une toiture inclinée, avec une pente de 5% à 7%. Système de fixation cachée, via la jonction longitudinale des bacs au moyen de joints angulaires à sertissage double, de 25 mm de hauteur et la jonction transversale en dénivelé. Comprend les accessoires de fixation des tôles et le ruban flexible de butyle, adhésif double face, pour le scellement d'étanchéité des recouvrements entre bacs métalliques.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</si>
  <si>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</si>
  <si>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</si>
  <si>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</si>
  <si>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</si>
  <si>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</si>
  <si>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</si>
  <si>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mt13ccz010l</t>
  </si>
  <si>
    <t xml:space="preserve">Bac en zinc de 0,8 mm d'épaisseur et 580 mm entre axes, finition prépatinée, couleur noire, pour système à joint debout de 25 mm de hauteur.</t>
  </si>
  <si>
    <t xml:space="preserve">m²</t>
  </si>
  <si>
    <t xml:space="preserve">mt14gdo010a</t>
  </si>
  <si>
    <t xml:space="preserve">Nappe drainante à excroissances en polyéthylène haute densité (PEHD/HDPE), avec des excroissances de 7,5 mm de hauteur, résistance à la compression 150 kN/m² selon NF EN ISO 604, capacité de drainage 5 l/(s·m) et masse nominale 0,5 kg/m².</t>
  </si>
  <si>
    <t xml:space="preserve">m²</t>
  </si>
  <si>
    <t xml:space="preserve">mt13ccz100</t>
  </si>
  <si>
    <t xml:space="preserve">Kit d'accessoires de fixation, pour bacs en zinc, dans les toitures inclinées.</t>
  </si>
  <si>
    <t xml:space="preserve">U</t>
  </si>
  <si>
    <t xml:space="preserve">mt13dcp020c</t>
  </si>
  <si>
    <t xml:space="preserve">Ruban flexible de butyle, adhésif double face, pour le scellement d'étanchéité des recouvrements entre bacs métalliques.</t>
  </si>
  <si>
    <t xml:space="preserve">m</t>
  </si>
  <si>
    <t xml:space="preserve">mt13ccz110a</t>
  </si>
  <si>
    <t xml:space="preserve">Kit d'accessoires pour la résolution de jonctions transversales en dénivelé des bacs de zinc, dans les toitures inclinées.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</si>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</sst>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1.28</v>
      </c>
      <c r="F9" s="11" t="s">
        <v>13</v>
      </c>
      <c r="G9" s="13">
        <v>34225.3</v>
      </c>
      <c r="H9" s="13">
        <f ca="1">ROUND(INDIRECT(ADDRESS(ROW()+(0), COLUMN()+(-3), 1))*INDIRECT(ADDRESS(ROW()+(0), COLUMN()+(-1), 1)), 2)</f>
        <v>43808.4</v>
      </c>
    </row>
    <row r="10" spans="1:8" ht="34.50" thickBot="1" customHeight="1">
      <c r="A10" s="14" t="s">
        <v>14</v>
      </c>
      <c r="B10" s="14"/>
      <c r="C10" s="14" t="s">
        <v>15</v>
      </c>
      <c r="D10" s="14"/>
      <c r="E10" s="15">
        <v>1.05</v>
      </c>
      <c r="F10" s="16" t="s">
        <v>16</v>
      </c>
      <c r="G10" s="17">
        <v>1825.92</v>
      </c>
      <c r="H10" s="17">
        <f ca="1">ROUND(INDIRECT(ADDRESS(ROW()+(0), COLUMN()+(-3), 1))*INDIRECT(ADDRESS(ROW()+(0), COLUMN()+(-1), 1)), 2)</f>
        <v>1917.22</v>
      </c>
    </row>
    <row r="11" spans="1:8" ht="13.50" thickBot="1" customHeight="1">
      <c r="A11" s="14" t="s">
        <v>17</v>
      </c>
      <c r="B11" s="14"/>
      <c r="C11" s="14" t="s">
        <v>18</v>
      </c>
      <c r="D11" s="14"/>
      <c r="E11" s="15">
        <v>1</v>
      </c>
      <c r="F11" s="16" t="s">
        <v>19</v>
      </c>
      <c r="G11" s="17">
        <v>1681.54</v>
      </c>
      <c r="H11" s="17">
        <f ca="1">ROUND(INDIRECT(ADDRESS(ROW()+(0), COLUMN()+(-3), 1))*INDIRECT(ADDRESS(ROW()+(0), COLUMN()+(-1), 1)), 2)</f>
        <v>1681.54</v>
      </c>
    </row>
    <row r="12" spans="1:8" ht="24.00" thickBot="1" customHeight="1">
      <c r="A12" s="14" t="s">
        <v>20</v>
      </c>
      <c r="B12" s="14"/>
      <c r="C12" s="14" t="s">
        <v>21</v>
      </c>
      <c r="D12" s="14"/>
      <c r="E12" s="15">
        <v>1.05</v>
      </c>
      <c r="F12" s="16" t="s">
        <v>22</v>
      </c>
      <c r="G12" s="17">
        <v>1794.84</v>
      </c>
      <c r="H12" s="17">
        <f ca="1">ROUND(INDIRECT(ADDRESS(ROW()+(0), COLUMN()+(-3), 1))*INDIRECT(ADDRESS(ROW()+(0), COLUMN()+(-1), 1)), 2)</f>
        <v>1884.58</v>
      </c>
    </row>
    <row r="13" spans="1:8" ht="24.00" thickBot="1" customHeight="1">
      <c r="A13" s="14" t="s">
        <v>23</v>
      </c>
      <c r="B13" s="14"/>
      <c r="C13" s="14" t="s">
        <v>24</v>
      </c>
      <c r="D13" s="14"/>
      <c r="E13" s="15">
        <v>1</v>
      </c>
      <c r="F13" s="16" t="s">
        <v>25</v>
      </c>
      <c r="G13" s="17">
        <v>1681.54</v>
      </c>
      <c r="H13" s="17">
        <f ca="1">ROUND(INDIRECT(ADDRESS(ROW()+(0), COLUMN()+(-3), 1))*INDIRECT(ADDRESS(ROW()+(0), COLUMN()+(-1), 1)), 2)</f>
        <v>1681.54</v>
      </c>
    </row>
    <row r="14" spans="1:8" ht="13.50" thickBot="1" customHeight="1">
      <c r="A14" s="14" t="s">
        <v>26</v>
      </c>
      <c r="B14" s="14"/>
      <c r="C14" s="14" t="s">
        <v>27</v>
      </c>
      <c r="D14" s="14"/>
      <c r="E14" s="15">
        <v>0.781</v>
      </c>
      <c r="F14" s="16" t="s">
        <v>28</v>
      </c>
      <c r="G14" s="17">
        <v>1700.48</v>
      </c>
      <c r="H14" s="17">
        <f ca="1">ROUND(INDIRECT(ADDRESS(ROW()+(0), COLUMN()+(-3), 1))*INDIRECT(ADDRESS(ROW()+(0), COLUMN()+(-1), 1)), 2)</f>
        <v>1328.07</v>
      </c>
    </row>
    <row r="15" spans="1:8" ht="13.50" thickBot="1" customHeight="1">
      <c r="A15" s="14" t="s">
        <v>29</v>
      </c>
      <c r="B15" s="14"/>
      <c r="C15" s="18" t="s">
        <v>30</v>
      </c>
      <c r="D15" s="18"/>
      <c r="E15" s="19">
        <v>1.562</v>
      </c>
      <c r="F15" s="20" t="s">
        <v>31</v>
      </c>
      <c r="G15" s="21">
        <v>972.98</v>
      </c>
      <c r="H15" s="21">
        <f ca="1">ROUND(INDIRECT(ADDRESS(ROW()+(0), COLUMN()+(-3), 1))*INDIRECT(ADDRESS(ROW()+(0), COLUMN()+(-1), 1)), 2)</f>
        <v>1519.79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53821.2</v>
      </c>
      <c r="H16" s="24">
        <f ca="1">ROUND(INDIRECT(ADDRESS(ROW()+(0), COLUMN()+(-3), 1))*INDIRECT(ADDRESS(ROW()+(0), COLUMN()+(-1), 1))/100, 2)</f>
        <v>1076.42</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54897.6</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