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<sst xmlns="http://schemas.openxmlformats.org/spreadsheetml/2006/main" count="33" uniqueCount="33">
  <si>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</si>
  <si>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EUM020</t>
  </si>
  <si>
    <t xml:space="preserve">m</t>
  </si>
  <si>
    <t xml:space="preserve">Point singulier pour toiture inclinée en fibrociment sans amiante.</t>
  </si>
  <si>
    <r>
      <rPr>
        <sz val="8.25"/>
        <color rgb="FF000000"/>
        <rFont val="Arial"/>
        <family val="2"/>
      </rPr>
      <t xml:space="preserve">Rencontre latérale du versant avec le parement vertical pour toiture inclinée avec une pente supérieure à 10%, avec des pièces de faîtière-arêtier angulaire de 90° à bords plats, de 200 mm de largeur de l'aile et 1200 mm de longueur, couleur argile, pour toiture en fibrociment sans amiante, avec accessoires de fixation, placées sur les plaques de la rencontre avec le parement, avec un recouvrement minimum de 10 cm. Comprend les accessoires de fixation des pièces aux plaques et la pièce de finition de façade en tôle pliée en acier galvanisé, mise en place dans la saignée du parement avec du mortier de ciment M-10 et recouvert sur la pièce.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</si>
  <si>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</si>
  <si>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</si>
  <si>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</si>
  <si>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</si>
  <si>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</si>
  <si>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</si>
  <si>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mt13eur020a</t>
  </si>
  <si>
    <t xml:space="preserve">Faîtière-arêtier angulaire de 90° à bords plats, de 200 mm de largeur de l'aile et 1200 mm de longueur, couleur argile, pour toiture en fibrociment sans amiante, avec accessoires de fixation. Selon NF EN 494.</t>
  </si>
  <si>
    <t xml:space="preserve">U</t>
  </si>
  <si>
    <t xml:space="preserve">mt09mor010e</t>
  </si>
  <si>
    <t xml:space="preserve">Mortier de ciment CEM II/B-P 32,5 N type M-10, confectionné sur site avec 380 kg/m³ de ciment et une proportion en volume 1/4.</t>
  </si>
  <si>
    <t xml:space="preserve">m³</t>
  </si>
  <si>
    <t xml:space="preserve">mt20rca010bb</t>
  </si>
  <si>
    <t xml:space="preserve">Pièce de finition de façade en tôle pliée d'acier galvanisé, épaisseur 0,8 mm, développement 150 mm et 3 plis.</t>
  </si>
  <si>
    <t xml:space="preserve">m</t>
  </si>
  <si>
    <t xml:space="preserve">mt15sja020a</t>
  </si>
  <si>
    <t xml:space="preserve">Cartouche de mastic de polyuréthane, de 310 cm³.</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</si>
  <si>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</si>
  <si>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</si>
  <si>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</si>
  <si>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</si>
  <si>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</si>
  <si>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</si>
  <si>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</si>
  <si>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</si>
  <si>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</si>
  <si>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9.090,10F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</si>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</sst>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0.909</v>
      </c>
      <c r="F9" s="11" t="s">
        <v>13</v>
      </c>
      <c r="G9" s="13">
        <v>18004.4</v>
      </c>
      <c r="H9" s="13">
        <f ca="1">ROUND(INDIRECT(ADDRESS(ROW()+(0), COLUMN()+(-3), 1))*INDIRECT(ADDRESS(ROW()+(0), COLUMN()+(-1), 1)), 2)</f>
        <v>16366</v>
      </c>
    </row>
    <row r="10" spans="1:8" ht="24.00" thickBot="1" customHeight="1">
      <c r="A10" s="14" t="s">
        <v>14</v>
      </c>
      <c r="B10" s="14"/>
      <c r="C10" s="14" t="s">
        <v>15</v>
      </c>
      <c r="D10" s="14"/>
      <c r="E10" s="15">
        <v>0.01</v>
      </c>
      <c r="F10" s="16" t="s">
        <v>16</v>
      </c>
      <c r="G10" s="17">
        <v>96795.1</v>
      </c>
      <c r="H10" s="17">
        <f ca="1">ROUND(INDIRECT(ADDRESS(ROW()+(0), COLUMN()+(-3), 1))*INDIRECT(ADDRESS(ROW()+(0), COLUMN()+(-1), 1)), 2)</f>
        <v>967.95</v>
      </c>
    </row>
    <row r="11" spans="1:8" ht="24.00" thickBot="1" customHeight="1">
      <c r="A11" s="14" t="s">
        <v>17</v>
      </c>
      <c r="B11" s="14"/>
      <c r="C11" s="14" t="s">
        <v>18</v>
      </c>
      <c r="D11" s="14"/>
      <c r="E11" s="15">
        <v>1.1</v>
      </c>
      <c r="F11" s="16" t="s">
        <v>19</v>
      </c>
      <c r="G11" s="17">
        <v>4410.04</v>
      </c>
      <c r="H11" s="17">
        <f ca="1">ROUND(INDIRECT(ADDRESS(ROW()+(0), COLUMN()+(-3), 1))*INDIRECT(ADDRESS(ROW()+(0), COLUMN()+(-1), 1)), 2)</f>
        <v>4851.04</v>
      </c>
    </row>
    <row r="12" spans="1:8" ht="13.50" thickBot="1" customHeight="1">
      <c r="A12" s="14" t="s">
        <v>20</v>
      </c>
      <c r="B12" s="14"/>
      <c r="C12" s="14" t="s">
        <v>21</v>
      </c>
      <c r="D12" s="14"/>
      <c r="E12" s="15">
        <v>0.17</v>
      </c>
      <c r="F12" s="16" t="s">
        <v>22</v>
      </c>
      <c r="G12" s="17">
        <v>6140.18</v>
      </c>
      <c r="H12" s="17">
        <f ca="1">ROUND(INDIRECT(ADDRESS(ROW()+(0), COLUMN()+(-3), 1))*INDIRECT(ADDRESS(ROW()+(0), COLUMN()+(-1), 1)), 2)</f>
        <v>1043.83</v>
      </c>
    </row>
    <row r="13" spans="1:8" ht="13.50" thickBot="1" customHeight="1">
      <c r="A13" s="14" t="s">
        <v>23</v>
      </c>
      <c r="B13" s="14"/>
      <c r="C13" s="14" t="s">
        <v>24</v>
      </c>
      <c r="D13" s="14"/>
      <c r="E13" s="15">
        <v>0.384</v>
      </c>
      <c r="F13" s="16" t="s">
        <v>25</v>
      </c>
      <c r="G13" s="17">
        <v>1700.48</v>
      </c>
      <c r="H13" s="17">
        <f ca="1">ROUND(INDIRECT(ADDRESS(ROW()+(0), COLUMN()+(-3), 1))*INDIRECT(ADDRESS(ROW()+(0), COLUMN()+(-1), 1)), 2)</f>
        <v>652.98</v>
      </c>
    </row>
    <row r="14" spans="1:8" ht="13.50" thickBot="1" customHeight="1">
      <c r="A14" s="14" t="s">
        <v>26</v>
      </c>
      <c r="B14" s="14"/>
      <c r="C14" s="18" t="s">
        <v>27</v>
      </c>
      <c r="D14" s="18"/>
      <c r="E14" s="19">
        <v>0.21</v>
      </c>
      <c r="F14" s="20" t="s">
        <v>28</v>
      </c>
      <c r="G14" s="21">
        <v>972.98</v>
      </c>
      <c r="H14" s="21">
        <f ca="1">ROUND(INDIRECT(ADDRESS(ROW()+(0), COLUMN()+(-3), 1))*INDIRECT(ADDRESS(ROW()+(0), COLUMN()+(-1), 1)), 2)</f>
        <v>204.33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24086.1</v>
      </c>
      <c r="H15" s="24">
        <f ca="1">ROUND(INDIRECT(ADDRESS(ROW()+(0), COLUMN()+(-3), 1))*INDIRECT(ADDRESS(ROW()+(0), COLUMN()+(-1), 1))/100, 2)</f>
        <v>481.72</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24567.8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