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<sst xmlns="http://schemas.openxmlformats.org/spreadsheetml/2006/main" count="33" uniqueCount="33">
  <si>
    <t xml:space="preserve"/>
  </si>
  <si>
    <t xml:space="preserve">ETI140</t>
  </si>
  <si>
    <t xml:space="preserve">m</t>
  </si>
  <si>
    <t xml:space="preserve">Joint de dilatation en toiture terrasse froide, accessible. Imperméabilisation avec des membranes bitumineuses.</t>
  </si>
  <si>
    <r>
      <rPr>
        <sz val="8.25"/>
        <color rgb="FF000000"/>
        <rFont val="Arial"/>
        <family val="2"/>
      </rPr>
      <t xml:space="preserve">Joint de dilatation en toiture terrasse froide, accessible, avec revêtement de sol fixe, type conventionnelle. Imperméabilisation: deux bandes adhérentes, de membrane en bitume modifié par élastomère SBS, LBM(SBS)-30-FP, avec une armature de feutre de polyester non tissé de 160 g/m², de surface non protégée, de 30 cm de largeur chacune, totalement adhérées au support avec un chalumeau, de chaque côté de la liaison, impression préalable avec émulsion bitumineuse anionique avec charges; bande de renfort de 50 cm de largeur, réalisée à partir de membrane en bitume modifié par élastomère SBS, LBM(SBS)-40-FP, avec une armature de feutre de polyester non tissé de 160 g/m², de surface non protégée, en formant un pli sans adhérer dans la zone du joint; cordon de remplissage pour joint de dilatation, de mastic avec une base bitumineuse type BH-II, de 25 mm de diamètre; et bande de finalisation de 32 cm de largeur, réalisée à partir de membrane en bitume modifié par élastomère SBS, LBM(SBS)-40-FP, avec une armature de feutre de polyester non tissé de 160 g/m², de surface non protégée soudée à l'imperméabilisation de la toiture, en formant un pli sans adhérer dans la zone du joint, sur le cordon de remplissage.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</si>
  <si>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</si>
  <si>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</si>
  <si>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</si>
  <si>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</si>
  <si>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</si>
  <si>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</si>
  <si>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mt14iea020c</t>
  </si>
  <si>
    <t xml:space="preserve">Émulsion bitumineuse anionique avec charges.</t>
  </si>
  <si>
    <t xml:space="preserve">kg</t>
  </si>
  <si>
    <t xml:space="preserve">mt14lba010c</t>
  </si>
  <si>
    <t xml:space="preserve">Membrane en bitume modifié par élastomère SBS, LBM(SBS)-30-FP, de 2,5 mm d'épaisseur, masse nominale 3 kg/m², avec une armature de feutre de polyester non tissé de 160 g/m², de surface non protégée. Selon NF EN 13707.</t>
  </si>
  <si>
    <t xml:space="preserve">m²</t>
  </si>
  <si>
    <t xml:space="preserve">mt14lba010g</t>
  </si>
  <si>
    <t xml:space="preserve">Membrane en bitume modifié par élastomère SBS, LBM(SBS)-40-FP, de 3,5 mm d'épaisseur, masse nominale 4 kg/m², avec une armature de feutre de polyester non tissé de 160 g/m², de surface non protégée. Selon NF EN 13707.</t>
  </si>
  <si>
    <t xml:space="preserve">m²</t>
  </si>
  <si>
    <t xml:space="preserve">mt15sja010q</t>
  </si>
  <si>
    <t xml:space="preserve">Cordon de remplissage pour joint de dilatation, de mastic avec une base bitumineuse type BH-II, de 25 mm de diamètre.</t>
  </si>
  <si>
    <t xml:space="preserve">m</t>
  </si>
  <si>
    <t xml:space="preserve">mo029</t>
  </si>
  <si>
    <t xml:space="preserve">Compagnon professionnel III/CP2 poseur de membranes d'étanchéité.</t>
  </si>
  <si>
    <t xml:space="preserve">h</t>
  </si>
  <si>
    <t xml:space="preserve">mo067</t>
  </si>
  <si>
    <t xml:space="preserve">Ouvrier professionnel II/OP poseur de membranes d'étanchéité.</t>
  </si>
  <si>
    <t xml:space="preserve">h</t>
  </si>
  <si>
    <t xml:space="preserve">Frais de chantier des unités d'ouvrage</t>
  </si>
  <si>
    <t xml:space="preserve">%</t>
  </si>
  <si>
    <t xml:space="preserve">Coût d'entretien décennal: 18.014,22F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</si>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</sst>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14" customWidth="1"/>
    <col min="2" max="2" width="4.59" customWidth="1"/>
    <col min="3" max="3" width="1.02" customWidth="1"/>
    <col min="4" max="4" width="77.69" customWidth="1"/>
    <col min="5" max="5" width="8.16" customWidth="1"/>
    <col min="6" max="6" width="5.44" customWidth="1"/>
    <col min="7" max="7" width="14.96" customWidth="1"/>
    <col min="8" max="8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108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 t="s">
        <v>12</v>
      </c>
      <c r="D9" s="7"/>
      <c r="E9" s="9">
        <v>0.18</v>
      </c>
      <c r="F9" s="11" t="s">
        <v>13</v>
      </c>
      <c r="G9" s="13">
        <v>2884.91</v>
      </c>
      <c r="H9" s="13">
        <f ca="1">ROUND(INDIRECT(ADDRESS(ROW()+(0), COLUMN()+(-3), 1))*INDIRECT(ADDRESS(ROW()+(0), COLUMN()+(-1), 1)), 2)</f>
        <v>519.28</v>
      </c>
    </row>
    <row r="10" spans="1:8" ht="34.50" thickBot="1" customHeight="1">
      <c r="A10" s="14" t="s">
        <v>14</v>
      </c>
      <c r="B10" s="14"/>
      <c r="C10" s="14" t="s">
        <v>15</v>
      </c>
      <c r="D10" s="14"/>
      <c r="E10" s="15">
        <v>0.6</v>
      </c>
      <c r="F10" s="16" t="s">
        <v>16</v>
      </c>
      <c r="G10" s="17">
        <v>4844.95</v>
      </c>
      <c r="H10" s="17">
        <f ca="1">ROUND(INDIRECT(ADDRESS(ROW()+(0), COLUMN()+(-3), 1))*INDIRECT(ADDRESS(ROW()+(0), COLUMN()+(-1), 1)), 2)</f>
        <v>2906.97</v>
      </c>
    </row>
    <row r="11" spans="1:8" ht="34.50" thickBot="1" customHeight="1">
      <c r="A11" s="14" t="s">
        <v>17</v>
      </c>
      <c r="B11" s="14"/>
      <c r="C11" s="14" t="s">
        <v>18</v>
      </c>
      <c r="D11" s="14"/>
      <c r="E11" s="15">
        <v>0.855</v>
      </c>
      <c r="F11" s="16" t="s">
        <v>19</v>
      </c>
      <c r="G11" s="17">
        <v>6058.31</v>
      </c>
      <c r="H11" s="17">
        <f ca="1">ROUND(INDIRECT(ADDRESS(ROW()+(0), COLUMN()+(-3), 1))*INDIRECT(ADDRESS(ROW()+(0), COLUMN()+(-1), 1)), 2)</f>
        <v>5179.86</v>
      </c>
    </row>
    <row r="12" spans="1:8" ht="24.00" thickBot="1" customHeight="1">
      <c r="A12" s="14" t="s">
        <v>20</v>
      </c>
      <c r="B12" s="14"/>
      <c r="C12" s="14" t="s">
        <v>21</v>
      </c>
      <c r="D12" s="14"/>
      <c r="E12" s="15">
        <v>1.05</v>
      </c>
      <c r="F12" s="16" t="s">
        <v>22</v>
      </c>
      <c r="G12" s="17">
        <v>2722</v>
      </c>
      <c r="H12" s="17">
        <f ca="1">ROUND(INDIRECT(ADDRESS(ROW()+(0), COLUMN()+(-3), 1))*INDIRECT(ADDRESS(ROW()+(0), COLUMN()+(-1), 1)), 2)</f>
        <v>2858.1</v>
      </c>
    </row>
    <row r="13" spans="1:8" ht="13.50" thickBot="1" customHeight="1">
      <c r="A13" s="14" t="s">
        <v>23</v>
      </c>
      <c r="B13" s="14"/>
      <c r="C13" s="14" t="s">
        <v>24</v>
      </c>
      <c r="D13" s="14"/>
      <c r="E13" s="15">
        <v>0.168</v>
      </c>
      <c r="F13" s="16" t="s">
        <v>25</v>
      </c>
      <c r="G13" s="17">
        <v>1757.7</v>
      </c>
      <c r="H13" s="17">
        <f ca="1">ROUND(INDIRECT(ADDRESS(ROW()+(0), COLUMN()+(-3), 1))*INDIRECT(ADDRESS(ROW()+(0), COLUMN()+(-1), 1)), 2)</f>
        <v>295.29</v>
      </c>
    </row>
    <row r="14" spans="1:8" ht="13.50" thickBot="1" customHeight="1">
      <c r="A14" s="14" t="s">
        <v>26</v>
      </c>
      <c r="B14" s="14"/>
      <c r="C14" s="18" t="s">
        <v>27</v>
      </c>
      <c r="D14" s="18"/>
      <c r="E14" s="19">
        <v>0.168</v>
      </c>
      <c r="F14" s="20" t="s">
        <v>28</v>
      </c>
      <c r="G14" s="21">
        <v>1033.38</v>
      </c>
      <c r="H14" s="21">
        <f ca="1">ROUND(INDIRECT(ADDRESS(ROW()+(0), COLUMN()+(-3), 1))*INDIRECT(ADDRESS(ROW()+(0), COLUMN()+(-1), 1)), 2)</f>
        <v>173.61</v>
      </c>
    </row>
    <row r="15" spans="1:8" ht="13.50" thickBot="1" customHeight="1">
      <c r="A15" s="18"/>
      <c r="B15" s="18"/>
      <c r="C15" s="5" t="s">
        <v>29</v>
      </c>
      <c r="D15" s="5"/>
      <c r="E15" s="22">
        <v>2</v>
      </c>
      <c r="F15" s="23" t="s">
        <v>30</v>
      </c>
      <c r="G15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1))), 2)</f>
        <v>11933.1</v>
      </c>
      <c r="H15" s="24">
        <f ca="1">ROUND(INDIRECT(ADDRESS(ROW()+(0), COLUMN()+(-3), 1))*INDIRECT(ADDRESS(ROW()+(0), COLUMN()+(-1), 1))/100, 2)</f>
        <v>238.66</v>
      </c>
    </row>
    <row r="16" spans="1:8" ht="13.50" thickBot="1" customHeight="1">
      <c r="A16" s="25" t="s">
        <v>31</v>
      </c>
      <c r="B16" s="25"/>
      <c r="C16" s="26"/>
      <c r="D16" s="26"/>
      <c r="E16" s="26"/>
      <c r="F16" s="27"/>
      <c r="G16" s="25" t="s">
        <v>32</v>
      </c>
      <c r="H16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12171.8</v>
      </c>
    </row>
  </sheetData>
  <mergeCells count="21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E16"/>
  </mergeCells>
  <pageMargins left="0.147638" right="0.147638" top="0.206693" bottom="0.206693" header="0.0" footer="0.0"/>
  <pageSetup paperSize="9" orientation="portrait"/>
  <rowBreaks count="0" manualBreakCount="0">
    </rowBreaks>
</worksheet>
</file>