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<sst xmlns="http://schemas.openxmlformats.org/spreadsheetml/2006/main" count="36" uniqueCount="36">
  <si>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</si>
  <si>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ENH010</t>
  </si>
  <si>
    <t xml:space="preserve">m²</t>
  </si>
  <si>
    <t xml:space="preserve">Enduit traditionnel lisse sur parement extérieur.</t>
  </si>
  <si>
    <r>
      <rPr>
        <sz val="8.25"/>
        <color rgb="FF000000"/>
        <rFont val="Arial"/>
        <family val="2"/>
      </rPr>
      <t xml:space="preserve">Enduit traditionnel lisse avec finition lavée réalisé avec du mortier de chaux sur un parement extérieur, mise en place préalable d'une maille anti-alcalin dans les changements de matériau et en abouts de plancher.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</si>
  <si>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</si>
  <si>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</si>
  <si>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</si>
  <si>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</si>
  <si>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</si>
  <si>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</si>
  <si>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mt09mor050d</t>
  </si>
  <si>
    <t xml:space="preserve">Mortier de chaux aérienne ou éteinte (1:4), confectionnée sur site.</t>
  </si>
  <si>
    <t xml:space="preserve">m³</t>
  </si>
  <si>
    <t xml:space="preserve">mt09mor050c</t>
  </si>
  <si>
    <t xml:space="preserve">Mortier de chaux aérienne ou éteinte (1:3), confectionnée sur site.</t>
  </si>
  <si>
    <t xml:space="preserve">m³</t>
  </si>
  <si>
    <t xml:space="preserve">mt09var030a</t>
  </si>
  <si>
    <t xml:space="preserve">Maille en fibre de verre tissée, avec imprégnation en PVC, de 10x10 mm de vide de maille, anti-alcalin, de 115 à 125 g/m² et 500 µm d'épaisseur, pour armer des enduits traditionnels, enduits de ciment et mortiers.</t>
  </si>
  <si>
    <t xml:space="preserve">m²</t>
  </si>
  <si>
    <t xml:space="preserve">mt09pmr010</t>
  </si>
  <si>
    <t xml:space="preserve">Pigment pour mortiers et enduits.</t>
  </si>
  <si>
    <t xml:space="preserve">kg</t>
  </si>
  <si>
    <t xml:space="preserve">mo039</t>
  </si>
  <si>
    <t xml:space="preserve">Compagnon professionnel III/CP2 enduiseur.</t>
  </si>
  <si>
    <t xml:space="preserve">h</t>
  </si>
  <si>
    <t xml:space="preserve">mo079</t>
  </si>
  <si>
    <t xml:space="preserve">Ouvrier professionnel II/OP enduiseur.</t>
  </si>
  <si>
    <t xml:space="preserve">h</t>
  </si>
  <si>
    <t xml:space="preserve">mo111</t>
  </si>
  <si>
    <t xml:space="preserve">Ouvrier d'exécution I/OE2 enduiseur.</t>
  </si>
  <si>
    <t xml:space="preserve">h</t>
  </si>
  <si>
    <t xml:space="preserve">Frais de chantier des unités d'ouvrage</t>
  </si>
  <si>
    <t xml:space="preserve">%</t>
  </si>
  <si>
    <t xml:space="preserve">Coût d'entretien décennal: 1.634,06F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</si>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</sst>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0.01</v>
      </c>
      <c r="F9" s="11" t="s">
        <v>13</v>
      </c>
      <c r="G9" s="13">
        <v>89938</v>
      </c>
      <c r="H9" s="13">
        <f ca="1">ROUND(INDIRECT(ADDRESS(ROW()+(0), COLUMN()+(-3), 1))*INDIRECT(ADDRESS(ROW()+(0), COLUMN()+(-1), 1)), 2)</f>
        <v>899.38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0.007</v>
      </c>
      <c r="F10" s="16" t="s">
        <v>16</v>
      </c>
      <c r="G10" s="17">
        <v>92126.3</v>
      </c>
      <c r="H10" s="17">
        <f ca="1">ROUND(INDIRECT(ADDRESS(ROW()+(0), COLUMN()+(-3), 1))*INDIRECT(ADDRESS(ROW()+(0), COLUMN()+(-1), 1)), 2)</f>
        <v>644.88</v>
      </c>
    </row>
    <row r="11" spans="1:8" ht="34.50" thickBot="1" customHeight="1">
      <c r="A11" s="14" t="s">
        <v>17</v>
      </c>
      <c r="B11" s="14"/>
      <c r="C11" s="14" t="s">
        <v>18</v>
      </c>
      <c r="D11" s="14"/>
      <c r="E11" s="15">
        <v>0.21</v>
      </c>
      <c r="F11" s="16" t="s">
        <v>19</v>
      </c>
      <c r="G11" s="17">
        <v>1130.61</v>
      </c>
      <c r="H11" s="17">
        <f ca="1">ROUND(INDIRECT(ADDRESS(ROW()+(0), COLUMN()+(-3), 1))*INDIRECT(ADDRESS(ROW()+(0), COLUMN()+(-1), 1)), 2)</f>
        <v>237.43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0.01</v>
      </c>
      <c r="F12" s="16" t="s">
        <v>22</v>
      </c>
      <c r="G12" s="17">
        <v>6564.82</v>
      </c>
      <c r="H12" s="17">
        <f ca="1">ROUND(INDIRECT(ADDRESS(ROW()+(0), COLUMN()+(-3), 1))*INDIRECT(ADDRESS(ROW()+(0), COLUMN()+(-1), 1)), 2)</f>
        <v>65.65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0.409</v>
      </c>
      <c r="F13" s="16" t="s">
        <v>25</v>
      </c>
      <c r="G13" s="17">
        <v>1757.7</v>
      </c>
      <c r="H13" s="17">
        <f ca="1">ROUND(INDIRECT(ADDRESS(ROW()+(0), COLUMN()+(-3), 1))*INDIRECT(ADDRESS(ROW()+(0), COLUMN()+(-1), 1)), 2)</f>
        <v>718.9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0.409</v>
      </c>
      <c r="F14" s="16" t="s">
        <v>28</v>
      </c>
      <c r="G14" s="17">
        <v>1033.38</v>
      </c>
      <c r="H14" s="17">
        <f ca="1">ROUND(INDIRECT(ADDRESS(ROW()+(0), COLUMN()+(-3), 1))*INDIRECT(ADDRESS(ROW()+(0), COLUMN()+(-1), 1)), 2)</f>
        <v>422.65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0.409</v>
      </c>
      <c r="F15" s="20" t="s">
        <v>31</v>
      </c>
      <c r="G15" s="21">
        <v>1026.07</v>
      </c>
      <c r="H15" s="21">
        <f ca="1">ROUND(INDIRECT(ADDRESS(ROW()+(0), COLUMN()+(-3), 1))*INDIRECT(ADDRESS(ROW()+(0), COLUMN()+(-1), 1)), 2)</f>
        <v>419.66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3408.55</v>
      </c>
      <c r="H16" s="24">
        <f ca="1">ROUND(INDIRECT(ADDRESS(ROW()+(0), COLUMN()+(-3), 1))*INDIRECT(ADDRESS(ROW()+(0), COLUMN()+(-1), 1))/100, 2)</f>
        <v>68.17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3476.72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