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<sst xmlns="http://schemas.openxmlformats.org/spreadsheetml/2006/main" count="42" uniqueCount="42">
  <si>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</si>
  <si>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ATS010</t>
  </si>
  <si>
    <t xml:space="preserve">m³</t>
  </si>
  <si>
    <t xml:space="preserve">Mur de soutènement en maçonnerie de pierre.</t>
  </si>
  <si>
    <r>
      <rPr>
        <sz val="8.25"/>
        <color rgb="FF000000"/>
        <rFont val="Arial"/>
        <family val="2"/>
      </rPr>
      <t xml:space="preserve">Mur de soutènement des terres en maçonnerie ordinaire de pierre calcaire, à une face visible, entre des terrains de différents niveaux, jusqu'à 3 m de hauteur, pose avec du mortier de ciment confectionné sur chantier, avec 250 kg/m³ de ciment, couleur grise, dosage 1:6, fourni en sacs. Comprend les tubes en PVC pour drainage.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</si>
  <si>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</si>
  <si>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</si>
  <si>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</si>
  <si>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</si>
  <si>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</si>
  <si>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</si>
  <si>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mt08pmu010a</t>
  </si>
  <si>
    <t xml:space="preserve">Pierre calcaire, pour maçonnerie ordinaire.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</si>
  <si>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</si>
  <si>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</si>
  <si>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</si>
  <si>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</si>
  <si>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</si>
  <si>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</si>
  <si>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</si>
  <si>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</si>
  <si>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</si>
  <si>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</si>
  <si>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</si>
  <si>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</si>
  <si>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</si>
  <si>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</si>
  <si>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</si>
  <si>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</si>
  <si>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</si>
  <si>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</si>
  <si>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</si>
  <si>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</si>
  <si>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</si>
  <si>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</si>
  <si>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</si>
  <si>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</si>
  <si>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</si>
  <si>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</si>
  <si>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</si>
  <si>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5.468,55F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</si>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</sst>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0.81</v>
      </c>
      <c r="F9" s="11" t="s">
        <v>13</v>
      </c>
      <c r="G9" s="13">
        <v>16470.4</v>
      </c>
      <c r="H9" s="13">
        <f ca="1">ROUND(INDIRECT(ADDRESS(ROW()+(0), COLUMN()+(-3), 1))*INDIRECT(ADDRESS(ROW()+(0), COLUMN()+(-1), 1)), 2)</f>
        <v>13341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0.038</v>
      </c>
      <c r="F10" s="16" t="s">
        <v>16</v>
      </c>
      <c r="G10" s="17">
        <v>1094.14</v>
      </c>
      <c r="H10" s="17">
        <f ca="1">ROUND(INDIRECT(ADDRESS(ROW()+(0), COLUMN()+(-3), 1))*INDIRECT(ADDRESS(ROW()+(0), COLUMN()+(-1), 1)), 2)</f>
        <v>41.58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0.309</v>
      </c>
      <c r="F11" s="16" t="s">
        <v>19</v>
      </c>
      <c r="G11" s="17">
        <v>11701</v>
      </c>
      <c r="H11" s="17">
        <f ca="1">ROUND(INDIRECT(ADDRESS(ROW()+(0), COLUMN()+(-3), 1))*INDIRECT(ADDRESS(ROW()+(0), COLUMN()+(-1), 1)), 2)</f>
        <v>3615.6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47.88</v>
      </c>
      <c r="F12" s="16" t="s">
        <v>22</v>
      </c>
      <c r="G12" s="17">
        <v>79.51</v>
      </c>
      <c r="H12" s="17">
        <f ca="1">ROUND(INDIRECT(ADDRESS(ROW()+(0), COLUMN()+(-3), 1))*INDIRECT(ADDRESS(ROW()+(0), COLUMN()+(-1), 1)), 2)</f>
        <v>3806.94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</v>
      </c>
      <c r="F13" s="16" t="s">
        <v>25</v>
      </c>
      <c r="G13" s="17">
        <v>2921.65</v>
      </c>
      <c r="H13" s="17">
        <f ca="1">ROUND(INDIRECT(ADDRESS(ROW()+(0), COLUMN()+(-3), 1))*INDIRECT(ADDRESS(ROW()+(0), COLUMN()+(-1), 1)), 2)</f>
        <v>146.08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0.133</v>
      </c>
      <c r="F14" s="16" t="s">
        <v>28</v>
      </c>
      <c r="G14" s="17">
        <v>1652.03</v>
      </c>
      <c r="H14" s="17">
        <f ca="1">ROUND(INDIRECT(ADDRESS(ROW()+(0), COLUMN()+(-3), 1))*INDIRECT(ADDRESS(ROW()+(0), COLUMN()+(-1), 1)), 2)</f>
        <v>219.72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2.511</v>
      </c>
      <c r="F15" s="16" t="s">
        <v>31</v>
      </c>
      <c r="G15" s="17">
        <v>1757.7</v>
      </c>
      <c r="H15" s="17">
        <f ca="1">ROUND(INDIRECT(ADDRESS(ROW()+(0), COLUMN()+(-3), 1))*INDIRECT(ADDRESS(ROW()+(0), COLUMN()+(-1), 1)), 2)</f>
        <v>4413.58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3.515</v>
      </c>
      <c r="F16" s="16" t="s">
        <v>34</v>
      </c>
      <c r="G16" s="17">
        <v>1757.7</v>
      </c>
      <c r="H16" s="17">
        <f ca="1">ROUND(INDIRECT(ADDRESS(ROW()+(0), COLUMN()+(-3), 1))*INDIRECT(ADDRESS(ROW()+(0), COLUMN()+(-1), 1)), 2)</f>
        <v>6178.32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3.515</v>
      </c>
      <c r="F17" s="20" t="s">
        <v>37</v>
      </c>
      <c r="G17" s="21">
        <v>1033.38</v>
      </c>
      <c r="H17" s="21">
        <f ca="1">ROUND(INDIRECT(ADDRESS(ROW()+(0), COLUMN()+(-3), 1))*INDIRECT(ADDRESS(ROW()+(0), COLUMN()+(-1), 1)), 2)</f>
        <v>3632.33</v>
      </c>
    </row>
    <row r="18" spans="1:8" ht="13.50" thickBot="1" customHeight="1">
      <c r="A18" s="18"/>
      <c r="B18" s="18"/>
      <c r="C18" s="5" t="s">
        <v>38</v>
      </c>
      <c r="D18" s="5"/>
      <c r="E18" s="22">
        <v>3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35395.2</v>
      </c>
      <c r="H18" s="24">
        <f ca="1">ROUND(INDIRECT(ADDRESS(ROW()+(0), COLUMN()+(-3), 1))*INDIRECT(ADDRESS(ROW()+(0), COLUMN()+(-1), 1))/100, 2)</f>
        <v>1061.86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36457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