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<sst xmlns="http://schemas.openxmlformats.org/spreadsheetml/2006/main" count="42" uniqueCount="42">
  <si>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</si>
  <si>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ABV040</t>
  </si>
  <si>
    <t xml:space="preserve">m²</t>
  </si>
  <si>
    <t xml:space="preserve">Revêtement en microciment continu décoratif de bassin de piscine.</t>
  </si>
  <si>
    <r>
      <rPr>
        <sz val="8.25"/>
        <color rgb="FF000000"/>
        <rFont val="Arial"/>
        <family val="2"/>
      </rPr>
      <t xml:space="preserve">Revêtement continu décoratif en microciment, dans des bassins de piscine. COUCHE DE BASE: microciment monocomposant hydrofuge, couleur blanche neutre, en deux couches, (1,5 kg/m² chaque couche) et maille en fibre de verre anti-alcalin, de 160 g/m² de masse surfacique; application préalable de liquide nettoyeur, biodégradable. COUCHE DE FINITION: microciment monocomposant hydrofuge, finition lisse, couleur blanche, en deux couches, (1 kg/m² chaque couche); application préalable de liquide nettoyeur, biodégradable. COUCHE DE SCELLEMENT: protecteur hydrofuge en base aqueuse.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</si>
  <si>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</si>
  <si>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</si>
  <si>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</si>
  <si>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</si>
  <si>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</si>
  <si>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</si>
  <si>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mt28mcm010d</t>
  </si>
  <si>
    <t xml:space="preserve">Liquide nettoyeur, biodégradable, à appliquer avec un pulvérisateur, pour la suppression de sels solubles et des efflorescences.</t>
  </si>
  <si>
    <t xml:space="preserve">l</t>
  </si>
  <si>
    <t xml:space="preserve">mt28mcm030d</t>
  </si>
  <si>
    <t xml:space="preserve">Microciment monocomposant hydrofuge, couleur blanche neutre, constitué de ciment, granulats sélectionnés et additifs, comme couche de base, préalablement mélangé avec de l'eau, à appliquer avec une truelle métallique.</t>
  </si>
  <si>
    <t xml:space="preserve">kg</t>
  </si>
  <si>
    <t xml:space="preserve">mt28mcm060f</t>
  </si>
  <si>
    <t xml:space="preserve">Maille en fibre de verre anti-alcalin, de 160 g/m² de masse surfacique et de 1x50 m, pour armer des microciments.</t>
  </si>
  <si>
    <t xml:space="preserve">m²</t>
  </si>
  <si>
    <t xml:space="preserve">mt28mcm020dW1b</t>
  </si>
  <si>
    <t xml:space="preserve">Microciment monocomposant hydrofuge, finition lisse, couleur blanche, constitué de ciment, granulats sélectionnés et additifs, comme couche de finition, préalablement mélangé avec de l'eau, à appliquer avec une truelle métallique.</t>
  </si>
  <si>
    <t xml:space="preserve">kg</t>
  </si>
  <si>
    <t xml:space="preserve">mt08aaa010a</t>
  </si>
  <si>
    <t xml:space="preserve">Eau.</t>
  </si>
  <si>
    <t xml:space="preserve">m³</t>
  </si>
  <si>
    <t xml:space="preserve">mt28mcm040d</t>
  </si>
  <si>
    <t xml:space="preserve">Protecteur hydrofuge en base aqueuse, avec effet antimoisissure et prévention des efflorescences, perméable à la vapeur d'eau et avec haute résistance aux agents atmosphériques et aux cycles de gel/dégel, pour traitement superficiel hydrofuge, applicable sur des supports poreux avec taloche en éponge épaisse.</t>
  </si>
  <si>
    <t xml:space="preserve">l</t>
  </si>
  <si>
    <t xml:space="preserve">mq08lch020a</t>
  </si>
  <si>
    <t xml:space="preserve">Équipement de jet d'eau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</si>
  <si>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</si>
  <si>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</si>
  <si>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</si>
  <si>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</si>
  <si>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</si>
  <si>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</si>
  <si>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</si>
  <si>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</si>
  <si>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</si>
  <si>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2.475,04F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</si>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</sst>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21" customWidth="1"/>
    <col min="4" max="4" width="73.6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0.4</v>
      </c>
      <c r="F9" s="11" t="s">
        <v>13</v>
      </c>
      <c r="G9" s="13">
        <v>3521.29</v>
      </c>
      <c r="H9" s="13">
        <f ca="1">ROUND(INDIRECT(ADDRESS(ROW()+(0), COLUMN()+(-3), 1))*INDIRECT(ADDRESS(ROW()+(0), COLUMN()+(-1), 1)), 2)</f>
        <v>1408.52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3</v>
      </c>
      <c r="F10" s="16" t="s">
        <v>16</v>
      </c>
      <c r="G10" s="17">
        <v>3563.71</v>
      </c>
      <c r="H10" s="17">
        <f ca="1">ROUND(INDIRECT(ADDRESS(ROW()+(0), COLUMN()+(-3), 1))*INDIRECT(ADDRESS(ROW()+(0), COLUMN()+(-1), 1)), 2)</f>
        <v>10691.1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1.05</v>
      </c>
      <c r="F11" s="16" t="s">
        <v>19</v>
      </c>
      <c r="G11" s="17">
        <v>1510.33</v>
      </c>
      <c r="H11" s="17">
        <f ca="1">ROUND(INDIRECT(ADDRESS(ROW()+(0), COLUMN()+(-3), 1))*INDIRECT(ADDRESS(ROW()+(0), COLUMN()+(-1), 1)), 2)</f>
        <v>1585.85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4794.04</v>
      </c>
      <c r="H12" s="17">
        <f ca="1">ROUND(INDIRECT(ADDRESS(ROW()+(0), COLUMN()+(-3), 1))*INDIRECT(ADDRESS(ROW()+(0), COLUMN()+(-1), 1)), 2)</f>
        <v>9588.08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1094.14</v>
      </c>
      <c r="H13" s="17">
        <f ca="1">ROUND(INDIRECT(ADDRESS(ROW()+(0), COLUMN()+(-3), 1))*INDIRECT(ADDRESS(ROW()+(0), COLUMN()+(-1), 1)), 2)</f>
        <v>4.38</v>
      </c>
    </row>
    <row r="14" spans="1:8" ht="45.00" thickBot="1" customHeight="1">
      <c r="A14" s="14" t="s">
        <v>26</v>
      </c>
      <c r="B14" s="14"/>
      <c r="C14" s="14"/>
      <c r="D14" s="14" t="s">
        <v>27</v>
      </c>
      <c r="E14" s="15">
        <v>0.05</v>
      </c>
      <c r="F14" s="16" t="s">
        <v>28</v>
      </c>
      <c r="G14" s="17">
        <v>6024.37</v>
      </c>
      <c r="H14" s="17">
        <f ca="1">ROUND(INDIRECT(ADDRESS(ROW()+(0), COLUMN()+(-3), 1))*INDIRECT(ADDRESS(ROW()+(0), COLUMN()+(-1), 1)), 2)</f>
        <v>301.22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0.104</v>
      </c>
      <c r="F15" s="16" t="s">
        <v>31</v>
      </c>
      <c r="G15" s="17">
        <v>2762</v>
      </c>
      <c r="H15" s="17">
        <f ca="1">ROUND(INDIRECT(ADDRESS(ROW()+(0), COLUMN()+(-3), 1))*INDIRECT(ADDRESS(ROW()+(0), COLUMN()+(-1), 1)), 2)</f>
        <v>287.25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0.841</v>
      </c>
      <c r="F16" s="16" t="s">
        <v>34</v>
      </c>
      <c r="G16" s="17">
        <v>1757.7</v>
      </c>
      <c r="H16" s="17">
        <f ca="1">ROUND(INDIRECT(ADDRESS(ROW()+(0), COLUMN()+(-3), 1))*INDIRECT(ADDRESS(ROW()+(0), COLUMN()+(-1), 1)), 2)</f>
        <v>1478.23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1.627</v>
      </c>
      <c r="F17" s="20" t="s">
        <v>37</v>
      </c>
      <c r="G17" s="21">
        <v>993.55</v>
      </c>
      <c r="H17" s="21">
        <f ca="1">ROUND(INDIRECT(ADDRESS(ROW()+(0), COLUMN()+(-3), 1))*INDIRECT(ADDRESS(ROW()+(0), COLUMN()+(-1), 1)), 2)</f>
        <v>1616.51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26961.2</v>
      </c>
      <c r="H18" s="24">
        <f ca="1">ROUND(INDIRECT(ADDRESS(ROW()+(0), COLUMN()+(-3), 1))*INDIRECT(ADDRESS(ROW()+(0), COLUMN()+(-1), 1))/100, 2)</f>
        <v>539.22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27500.4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