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<sst xmlns="http://schemas.openxmlformats.org/spreadsheetml/2006/main" count="33" uniqueCount="33">
  <si>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</si>
  <si>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ABA040</t>
  </si>
  <si>
    <t xml:space="preserve">U</t>
  </si>
  <si>
    <t xml:space="preserve">Douche.</t>
  </si>
  <si>
    <r>
      <rPr>
        <sz val="8.25"/>
        <color rgb="FF000000"/>
        <rFont val="Arial"/>
        <family val="2"/>
      </rPr>
      <t xml:space="preserve">Douche avec robinet mitigeur pour piscine, de 43 mm de diamètre, en acier inoxydable AISI 304L, finition polie brillante, avec pomme de douche et vanne d'ouverture, fixée à une surface support (non comprise dans ce prix). Comprend ancrages, pièces d'arrêt, enjoliveurs, joints, chevilles et vis, raccord de connexion de 3/4", les tuyauteries en acier inoxydable AISI 304L pour conduction d'eau et les éléments d'ancrage.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</si>
  <si>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</si>
  <si>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</si>
  <si>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</si>
  <si>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</si>
  <si>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</si>
  <si>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</si>
  <si>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mt47pep040a</t>
  </si>
  <si>
    <t xml:space="preserve">Douche avec robinet mitigeur pour piscine, de 43 mm de diamètre, en acier inoxydable AISI 304L, finition polie brillante, avec pomme de douche et vanne d'ouverture, ancrages, pièces d'arrêt, enjoliveurs, joints, chevilles et vis.</t>
  </si>
  <si>
    <t xml:space="preserve">U</t>
  </si>
  <si>
    <t xml:space="preserve">mt47pep041</t>
  </si>
  <si>
    <t xml:space="preserve">Répercussion par installation d'une douche extérieure dans la zone de piscine. Comprend les matériaux nécessaires pour la réalisation du receveur de douche, l'installation d'arrivée d'eau, l'installation d'évacuation et de connexions aux réseaux principaux.</t>
  </si>
  <si>
    <t xml:space="preserve">U</t>
  </si>
  <si>
    <t xml:space="preserve">mt09reh330</t>
  </si>
  <si>
    <t xml:space="preserve">Mortier de résine époxy avec sable de silice, à durcissement rapide, pour remplissage des ancrages.</t>
  </si>
  <si>
    <t xml:space="preserve">kg</t>
  </si>
  <si>
    <t xml:space="preserve">mo107</t>
  </si>
  <si>
    <t xml:space="preserve">Ouvrier professionnel II/OP plombier.</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</si>
  <si>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</si>
  <si>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</si>
  <si>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</si>
  <si>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</si>
  <si>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</si>
  <si>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</si>
  <si>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</si>
  <si>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</si>
  <si>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</si>
  <si>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250.120,68F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</si>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</sst>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6.16"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342795</v>
      </c>
      <c r="H9" s="13">
        <f ca="1">ROUND(INDIRECT(ADDRESS(ROW()+(0), COLUMN()+(-3), 1))*INDIRECT(ADDRESS(ROW()+(0), COLUMN()+(-1), 1)), 2)</f>
        <v>342795</v>
      </c>
    </row>
    <row r="10" spans="1:8" ht="34.50" thickBot="1" customHeight="1">
      <c r="A10" s="14" t="s">
        <v>14</v>
      </c>
      <c r="B10" s="14"/>
      <c r="C10" s="14" t="s">
        <v>15</v>
      </c>
      <c r="D10" s="14"/>
      <c r="E10" s="15">
        <v>1</v>
      </c>
      <c r="F10" s="16" t="s">
        <v>16</v>
      </c>
      <c r="G10" s="17">
        <v>341151</v>
      </c>
      <c r="H10" s="17">
        <f ca="1">ROUND(INDIRECT(ADDRESS(ROW()+(0), COLUMN()+(-3), 1))*INDIRECT(ADDRESS(ROW()+(0), COLUMN()+(-1), 1)), 2)</f>
        <v>341151</v>
      </c>
    </row>
    <row r="11" spans="1:8" ht="24.00" thickBot="1" customHeight="1">
      <c r="A11" s="14" t="s">
        <v>17</v>
      </c>
      <c r="B11" s="14"/>
      <c r="C11" s="14" t="s">
        <v>18</v>
      </c>
      <c r="D11" s="14"/>
      <c r="E11" s="15">
        <v>0.2</v>
      </c>
      <c r="F11" s="16" t="s">
        <v>19</v>
      </c>
      <c r="G11" s="17">
        <v>3647.12</v>
      </c>
      <c r="H11" s="17">
        <f ca="1">ROUND(INDIRECT(ADDRESS(ROW()+(0), COLUMN()+(-3), 1))*INDIRECT(ADDRESS(ROW()+(0), COLUMN()+(-1), 1)), 2)</f>
        <v>729.42</v>
      </c>
    </row>
    <row r="12" spans="1:8" ht="13.50" thickBot="1" customHeight="1">
      <c r="A12" s="14" t="s">
        <v>20</v>
      </c>
      <c r="B12" s="14"/>
      <c r="C12" s="14" t="s">
        <v>21</v>
      </c>
      <c r="D12" s="14"/>
      <c r="E12" s="15">
        <v>1.442</v>
      </c>
      <c r="F12" s="16" t="s">
        <v>22</v>
      </c>
      <c r="G12" s="17">
        <v>988.16</v>
      </c>
      <c r="H12" s="17">
        <f ca="1">ROUND(INDIRECT(ADDRESS(ROW()+(0), COLUMN()+(-3), 1))*INDIRECT(ADDRESS(ROW()+(0), COLUMN()+(-1), 1)), 2)</f>
        <v>1424.93</v>
      </c>
    </row>
    <row r="13" spans="1:8" ht="13.50" thickBot="1" customHeight="1">
      <c r="A13" s="14" t="s">
        <v>23</v>
      </c>
      <c r="B13" s="14"/>
      <c r="C13" s="14" t="s">
        <v>24</v>
      </c>
      <c r="D13" s="14"/>
      <c r="E13" s="15">
        <v>7.209</v>
      </c>
      <c r="F13" s="16" t="s">
        <v>25</v>
      </c>
      <c r="G13" s="17">
        <v>1683.89</v>
      </c>
      <c r="H13" s="17">
        <f ca="1">ROUND(INDIRECT(ADDRESS(ROW()+(0), COLUMN()+(-3), 1))*INDIRECT(ADDRESS(ROW()+(0), COLUMN()+(-1), 1)), 2)</f>
        <v>12139.2</v>
      </c>
    </row>
    <row r="14" spans="1:8" ht="13.50" thickBot="1" customHeight="1">
      <c r="A14" s="14" t="s">
        <v>26</v>
      </c>
      <c r="B14" s="14"/>
      <c r="C14" s="18" t="s">
        <v>27</v>
      </c>
      <c r="D14" s="18"/>
      <c r="E14" s="19">
        <v>2.403</v>
      </c>
      <c r="F14" s="20" t="s">
        <v>28</v>
      </c>
      <c r="G14" s="21">
        <v>990.05</v>
      </c>
      <c r="H14" s="21">
        <f ca="1">ROUND(INDIRECT(ADDRESS(ROW()+(0), COLUMN()+(-3), 1))*INDIRECT(ADDRESS(ROW()+(0), COLUMN()+(-1), 1)), 2)</f>
        <v>2379.09</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700618</v>
      </c>
      <c r="H15" s="24">
        <f ca="1">ROUND(INDIRECT(ADDRESS(ROW()+(0), COLUMN()+(-3), 1))*INDIRECT(ADDRESS(ROW()+(0), COLUMN()+(-1), 1))/100, 2)</f>
        <v>14012.4</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714631</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