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<sst xmlns="http://schemas.openxmlformats.org/spreadsheetml/2006/main" count="24" uniqueCount="24">
  <si>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</si>
  <si>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TVI110</t>
  </si>
  <si>
    <t xml:space="preserve">U</t>
  </si>
  <si>
    <t xml:space="preserve">Dérivation pour ligne frigorifique de liquide, de décharge de gaz et de succion de gaz.</t>
  </si>
  <si>
    <r>
      <rPr>
        <sz val="8.25"/>
        <color rgb="FF000000"/>
        <rFont val="Arial"/>
        <family val="2"/>
      </rPr>
      <t xml:space="preserve">Déviation d'une ligne frigorifique constituée d'ensemble de trois joints, un pour la ligne de liquide, un pour la ligne de décharge de gaz et un pour la ligne de succion de gaz, système air-air multisplit avec débit variable de réfrigérant, modèle KIT-BMDIS180-1R "MITSUBISHI HEAVY INDUSTRIES", avec une capacité maximale d'unités intérieures connectées en aval dont la somme des indices de capacité est supérieure ou égale à 180 et inférieure à 370.</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</si>
  <si>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</si>
  <si>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</si>
  <si>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</si>
  <si>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</si>
  <si>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</si>
  <si>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</si>
  <si>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mt42mhi535b</t>
  </si>
  <si>
    <t xml:space="preserve">Ensemble de trois joints, un pour la ligne de liquide, un pour la ligne de décharge de gaz et un pour la ligne de succion de gaz, système air-air multisplit avec débit variable de réfrigérant, modèle KIT-BMDIS180-1R "MITSUBISHI HEAVY INDUSTRIES", avec une capacité maximale d'unités intérieures connectées en aval dont la somme des indices de capacité est supérieure ou égale à 180 et inférieure à 370.</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</si>
  <si>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</si>
  <si>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</si>
  <si>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</si>
  <si>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</si>
  <si>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</si>
  <si>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</si>
  <si>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</si>
  <si>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</si>
  <si>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</si>
  <si>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60.319,60F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</si>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</sst>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77.01"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168843</v>
      </c>
      <c r="G9" s="13">
        <f ca="1">ROUND(INDIRECT(ADDRESS(ROW()+(0), COLUMN()+(-3), 1))*INDIRECT(ADDRESS(ROW()+(0), COLUMN()+(-1), 1)), 2)</f>
        <v>168843</v>
      </c>
    </row>
    <row r="10" spans="1:7" ht="13.50" thickBot="1" customHeight="1">
      <c r="A10" s="14" t="s">
        <v>14</v>
      </c>
      <c r="B10" s="14"/>
      <c r="C10" s="14" t="s">
        <v>15</v>
      </c>
      <c r="D10" s="15">
        <v>0.065</v>
      </c>
      <c r="E10" s="16" t="s">
        <v>16</v>
      </c>
      <c r="F10" s="17">
        <v>1167.58</v>
      </c>
      <c r="G10" s="17">
        <f ca="1">ROUND(INDIRECT(ADDRESS(ROW()+(0), COLUMN()+(-3), 1))*INDIRECT(ADDRESS(ROW()+(0), COLUMN()+(-1), 1)), 2)</f>
        <v>75.89</v>
      </c>
    </row>
    <row r="11" spans="1:7" ht="13.50" thickBot="1" customHeight="1">
      <c r="A11" s="14" t="s">
        <v>17</v>
      </c>
      <c r="B11" s="14"/>
      <c r="C11" s="18" t="s">
        <v>18</v>
      </c>
      <c r="D11" s="19">
        <v>0.065</v>
      </c>
      <c r="E11" s="20" t="s">
        <v>19</v>
      </c>
      <c r="F11" s="21">
        <v>665.46</v>
      </c>
      <c r="G11" s="21">
        <f ca="1">ROUND(INDIRECT(ADDRESS(ROW()+(0), COLUMN()+(-3), 1))*INDIRECT(ADDRESS(ROW()+(0), COLUMN()+(-1), 1)), 2)</f>
        <v>43.25</v>
      </c>
    </row>
    <row r="12" spans="1:7" ht="13.50" thickBot="1" customHeight="1">
      <c r="A12" s="18"/>
      <c r="B12" s="18"/>
      <c r="C12" s="5" t="s">
        <v>20</v>
      </c>
      <c r="D12" s="22">
        <v>2</v>
      </c>
      <c r="E12" s="23" t="s">
        <v>21</v>
      </c>
      <c r="F12" s="24">
        <f ca="1">ROUND(SUM(INDIRECT(ADDRESS(ROW()+(-1), COLUMN()+(1), 1)),INDIRECT(ADDRESS(ROW()+(-2), COLUMN()+(1), 1)),INDIRECT(ADDRESS(ROW()+(-3), COLUMN()+(1), 1))), 2)</f>
        <v>168962</v>
      </c>
      <c r="G12" s="24">
        <f ca="1">ROUND(INDIRECT(ADDRESS(ROW()+(0), COLUMN()+(-3), 1))*INDIRECT(ADDRESS(ROW()+(0), COLUMN()+(-1), 1))/100, 2)</f>
        <v>3379.25</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172342</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