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<sst xmlns="http://schemas.openxmlformats.org/spreadsheetml/2006/main" count="22" uniqueCount="22">
  <si>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</si>
  <si>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SCL090</t>
  </si>
  <si>
    <t xml:space="preserve">U</t>
  </si>
  <si>
    <t xml:space="preserve">Dispositif d'ancrage fixé mécaniquement à la structure en béton armé.</t>
  </si>
  <si>
    <r>
      <rPr>
        <b/>
        <sz val="7.80"/>
        <color rgb="FF000000"/>
        <rFont val="A"/>
        <family val="2"/>
      </rPr>
      <t xml:space="preserve">Dispositif d'ancrage pour fixation mécanique au parement horizontal ou vertical en béton armé, de 700 mm de longueur, constitué de sangle en polyester; 1 piton à une extrémité, avec connexions filetée femelle et 1 anneau à l'autre extrémité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pour assurer un travailleur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</si>
  <si>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</si>
  <si>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</si>
  <si>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</si>
  <si>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</si>
  <si>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</si>
  <si>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</si>
  <si>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mt50spd030b</t>
  </si>
  <si>
    <t xml:space="preserve">Dispositif d'ancrage pour fixation mécanique au parement horizontal ou vertical en béton armé, de 700 mm de longueur, constitué de sangle en polyester; 1 piton à une extrémité, avec connexions filetée femelle et 1 anneau à l'autre extrémité, classe A1, y compris la cheville à expansion métallique, tige filetée, la rondelle et l'écrou.</t>
  </si>
  <si>
    <t xml:space="preserve">U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</si>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</sst>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20" customWidth="1"/>
    <col min="3" max="3" width="20.11" customWidth="1"/>
    <col min="4" max="4" width="31.77" customWidth="1"/>
    <col min="5" max="5" width="4.66" customWidth="1"/>
    <col min="6" max="6" width="8.60" customWidth="1"/>
    <col min="7" max="7" width="1.46" customWidth="1"/>
    <col min="8" max="8" width="4.37" customWidth="1"/>
    <col min="9" max="9" width="10.35" customWidth="1"/>
    <col min="10" max="10" width="5.68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5787.770000</v>
      </c>
      <c r="J8" s="16"/>
      <c r="K8" s="16">
        <f ca="1">ROUND(INDIRECT(ADDRESS(ROW()+(0), COLUMN()+(-5), 1))*INDIRECT(ADDRESS(ROW()+(0), COLUMN()+(-2), 1)), 2)</f>
        <v>5787.770000</v>
      </c>
    </row>
    <row r="9" spans="1:11" ht="12.00" thickBot="1" customHeight="1">
      <c r="A9" s="17" t="s">
        <v>14</v>
      </c>
      <c r="B9" s="18" t="s">
        <v>15</v>
      </c>
      <c r="C9" s="18"/>
      <c r="D9" s="18"/>
      <c r="E9" s="18"/>
      <c r="F9" s="19">
        <v>0.133000</v>
      </c>
      <c r="G9" s="20" t="s">
        <v>16</v>
      </c>
      <c r="H9" s="20"/>
      <c r="I9" s="21">
        <v>521.790000</v>
      </c>
      <c r="J9" s="21"/>
      <c r="K9" s="21">
        <f ca="1">ROUND(INDIRECT(ADDRESS(ROW()+(0), COLUMN()+(-5), 1))*INDIRECT(ADDRESS(ROW()+(0), COLUMN()+(-2), 1)), 2)</f>
        <v>69.400000</v>
      </c>
    </row>
    <row r="10" spans="1:11" ht="12.00" thickBot="1" customHeight="1">
      <c r="A10" s="17"/>
      <c r="B10" s="10" t="s">
        <v>17</v>
      </c>
      <c r="C10" s="10"/>
      <c r="D10" s="10"/>
      <c r="E10" s="10"/>
      <c r="F10" s="12">
        <v>2.000000</v>
      </c>
      <c r="G10" s="14" t="s">
        <v>18</v>
      </c>
      <c r="H10" s="14"/>
      <c r="I10" s="16">
        <f ca="1">ROUND(SUM(INDIRECT(ADDRESS(ROW()+(-1), COLUMN()+(2), 1)),INDIRECT(ADDRESS(ROW()+(-2), COLUMN()+(2), 1))), 2)</f>
        <v>5857.170000</v>
      </c>
      <c r="J10" s="16"/>
      <c r="K10" s="16">
        <f ca="1">ROUND(INDIRECT(ADDRESS(ROW()+(0), COLUMN()+(-5), 1))*INDIRECT(ADDRESS(ROW()+(0), COLUMN()+(-2), 1))/100, 2)</f>
        <v>117.140000</v>
      </c>
    </row>
    <row r="11" spans="1:11" ht="12.00" thickBot="1" customHeight="1">
      <c r="A11" s="18"/>
      <c r="B11" s="18" t="s">
        <v>19</v>
      </c>
      <c r="C11" s="18"/>
      <c r="D11" s="18"/>
      <c r="E11" s="18"/>
      <c r="F11" s="19">
        <v>3.000000</v>
      </c>
      <c r="G11" s="20" t="s">
        <v>20</v>
      </c>
      <c r="H11" s="20"/>
      <c r="I11" s="21">
        <f ca="1">ROUND(SUM(INDIRECT(ADDRESS(ROW()+(-1), COLUMN()+(2), 1)),INDIRECT(ADDRESS(ROW()+(-2), COLUMN()+(2), 1)),INDIRECT(ADDRESS(ROW()+(-3), COLUMN()+(2), 1))), 2)</f>
        <v>5974.310000</v>
      </c>
      <c r="J11" s="21"/>
      <c r="K11" s="21">
        <f ca="1">ROUND(INDIRECT(ADDRESS(ROW()+(0), COLUMN()+(-5), 1))*INDIRECT(ADDRESS(ROW()+(0), COLUMN()+(-2), 1))/100, 2)</f>
        <v>179.230000</v>
      </c>
    </row>
    <row r="12" spans="1:11" ht="12.00" thickBot="1" customHeight="1">
      <c r="A12" s="22"/>
      <c r="B12" s="23"/>
      <c r="C12" s="23"/>
      <c r="D12" s="23"/>
      <c r="E12" s="23"/>
      <c r="F12" s="23"/>
      <c r="G12" s="24"/>
      <c r="H12" s="24"/>
      <c r="I12" s="6" t="s">
        <v>21</v>
      </c>
      <c r="J12" s="6"/>
      <c r="K12" s="25">
        <f ca="1">ROUND(SUM(INDIRECT(ADDRESS(ROW()+(-1), COLUMN()+(0), 1)),INDIRECT(ADDRESS(ROW()+(-2), COLUMN()+(0), 1)),INDIRECT(ADDRESS(ROW()+(-3), COLUMN()+(0), 1)),INDIRECT(ADDRESS(ROW()+(-4), COLUMN()+(0), 1))), 2)</f>
        <v>6153.540000</v>
      </c>
    </row>
  </sheetData>
  <mergeCells count="2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