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<sst xmlns="http://schemas.openxmlformats.org/spreadsheetml/2006/main" count="41" uniqueCount="41">
  <si>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</si>
  <si>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RFE110</t>
  </si>
  <si>
    <t xml:space="preserve">m²</t>
  </si>
  <si>
    <t xml:space="preserve">Système de façade ventilée Meteon "TRESPA" de stratifiés compacts haute pression (HPL), pour revêtement extérieur de façade existante.</t>
  </si>
  <si>
    <r>
      <rPr>
        <sz val="7.80"/>
        <color rgb="FF000000"/>
        <rFont val="A"/>
        <family val="2"/>
      </rPr>
      <t xml:space="preserve">Réhabilitation énergétique de façade, par système de façade ventilée Meteon "TRESPA", de </t>
    </r>
    <r>
      <rPr>
        <b/>
        <sz val="7.80"/>
        <color rgb="FF000000"/>
        <rFont val="A"/>
        <family val="2"/>
      </rPr>
      <t xml:space="preserve">8</t>
    </r>
    <r>
      <rPr>
        <sz val="7.80"/>
        <color rgb="FF000000"/>
        <rFont val="A"/>
        <family val="2"/>
      </rPr>
      <t xml:space="preserve"> mm d'épaisseur, composé de </t>
    </r>
    <r>
      <rPr>
        <b/>
        <sz val="7.80"/>
        <color rgb="FF000000"/>
        <rFont val="A"/>
        <family val="2"/>
      </rPr>
      <t xml:space="preserve">stratifié compact haute pression (HPL), Meteon FR "TRESPA", de 500x2000x8 mm, finition White, texture satinée Satin, placée avec modulation vertical via le système TS150 de fixation visible avec vis sur une sous-structure de bois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</si>
  <si>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</si>
  <si>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</si>
  <si>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</si>
  <si>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</si>
  <si>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</si>
  <si>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</si>
  <si>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</si>
  <si>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</si>
  <si>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</si>
  <si>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</si>
  <si>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</si>
  <si>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</si>
  <si>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</si>
  <si>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</si>
  <si>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</si>
  <si>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mt12prt010aaaa1</t>
  </si>
  <si>
    <t xml:space="preserve">Stratifié compact haute pression (HPL), Meteon FR "TRESPA", de 500x2000x8 mm, finition White, texture satinée Satin, Euroclasse B-s2 d0 de réaction au feu, à base de résines thermodurcissables qui ne contiennent pas d'urée-formaldéhyde, renforcée homogènement avec des fibres de bois certifié FSC ou PEFC, avec surface décorative EBC (Electron Beam Curing), non mélaminique et avec des propriétés anti-graffitis durant toute sa vie utile, avec résistance aux rayons ultraviolets selon NF EN 438-2 et Essai Florida non inférieure à 4-5 en contrastant avec l'échelle de gris de NF EN 20105-A02, placée avec modulation vertical via le système TS150 de fixation visible avec vis sur une sous-structure de bois; y compris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</si>
  <si>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</si>
  <si>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</si>
  <si>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</si>
  <si>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</si>
  <si>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</si>
  <si>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</si>
  <si>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</si>
  <si>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</si>
  <si>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</si>
  <si>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</si>
  <si>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</si>
  <si>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</si>
  <si>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</si>
  <si>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</si>
  <si>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</si>
  <si>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</si>
  <si>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</si>
  <si>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8.340,45F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</si>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</sst>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7.58" customWidth="1"/>
    <col min="3" max="3" width="21.71" customWidth="1"/>
    <col min="4" max="4" width="27.83"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60.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4362.060000</v>
      </c>
      <c r="J8" s="16"/>
      <c r="K8" s="16">
        <f ca="1">ROUND(INDIRECT(ADDRESS(ROW()+(0), COLUMN()+(-5), 1))*INDIRECT(ADDRESS(ROW()+(0), COLUMN()+(-2), 1)), 2)</f>
        <v>4580.160000</v>
      </c>
    </row>
    <row r="9" spans="1:11" ht="21.60" thickBot="1" customHeight="1">
      <c r="A9" s="17" t="s">
        <v>14</v>
      </c>
      <c r="B9" s="17" t="s">
        <v>15</v>
      </c>
      <c r="C9" s="17"/>
      <c r="D9" s="17"/>
      <c r="E9" s="17"/>
      <c r="F9" s="18">
        <v>4.000000</v>
      </c>
      <c r="G9" s="19" t="s">
        <v>16</v>
      </c>
      <c r="H9" s="19"/>
      <c r="I9" s="20">
        <v>166.550000</v>
      </c>
      <c r="J9" s="20"/>
      <c r="K9" s="20">
        <f ca="1">ROUND(INDIRECT(ADDRESS(ROW()+(0), COLUMN()+(-5), 1))*INDIRECT(ADDRESS(ROW()+(0), COLUMN()+(-2), 1)), 2)</f>
        <v>666.200000</v>
      </c>
    </row>
    <row r="10" spans="1:11" ht="12.00" thickBot="1" customHeight="1">
      <c r="A10" s="17" t="s">
        <v>17</v>
      </c>
      <c r="B10" s="17" t="s">
        <v>18</v>
      </c>
      <c r="C10" s="17"/>
      <c r="D10" s="17"/>
      <c r="E10" s="17"/>
      <c r="F10" s="18">
        <v>0.440000</v>
      </c>
      <c r="G10" s="19" t="s">
        <v>19</v>
      </c>
      <c r="H10" s="19"/>
      <c r="I10" s="20">
        <v>249.830000</v>
      </c>
      <c r="J10" s="20"/>
      <c r="K10" s="20">
        <f ca="1">ROUND(INDIRECT(ADDRESS(ROW()+(0), COLUMN()+(-5), 1))*INDIRECT(ADDRESS(ROW()+(0), COLUMN()+(-2), 1)), 2)</f>
        <v>109.930000</v>
      </c>
    </row>
    <row r="11" spans="1:11" ht="136.80" thickBot="1" customHeight="1">
      <c r="A11" s="17" t="s">
        <v>20</v>
      </c>
      <c r="B11" s="17" t="s">
        <v>21</v>
      </c>
      <c r="C11" s="17"/>
      <c r="D11" s="17"/>
      <c r="E11" s="17"/>
      <c r="F11" s="18">
        <v>1.050000</v>
      </c>
      <c r="G11" s="19" t="s">
        <v>22</v>
      </c>
      <c r="H11" s="19"/>
      <c r="I11" s="20">
        <v>89107.900000</v>
      </c>
      <c r="J11" s="20"/>
      <c r="K11" s="20">
        <f ca="1">ROUND(INDIRECT(ADDRESS(ROW()+(0), COLUMN()+(-5), 1))*INDIRECT(ADDRESS(ROW()+(0), COLUMN()+(-2), 1)), 2)</f>
        <v>93563.300000</v>
      </c>
    </row>
    <row r="12" spans="1:11" ht="12.00" thickBot="1" customHeight="1">
      <c r="A12" s="17" t="s">
        <v>23</v>
      </c>
      <c r="B12" s="17" t="s">
        <v>24</v>
      </c>
      <c r="C12" s="17"/>
      <c r="D12" s="17"/>
      <c r="E12" s="17"/>
      <c r="F12" s="18">
        <v>0.161000</v>
      </c>
      <c r="G12" s="19" t="s">
        <v>25</v>
      </c>
      <c r="H12" s="19"/>
      <c r="I12" s="20">
        <v>970.200000</v>
      </c>
      <c r="J12" s="20"/>
      <c r="K12" s="20">
        <f ca="1">ROUND(INDIRECT(ADDRESS(ROW()+(0), COLUMN()+(-5), 1))*INDIRECT(ADDRESS(ROW()+(0), COLUMN()+(-2), 1)), 2)</f>
        <v>156.200000</v>
      </c>
    </row>
    <row r="13" spans="1:11" ht="12.00" thickBot="1" customHeight="1">
      <c r="A13" s="17" t="s">
        <v>26</v>
      </c>
      <c r="B13" s="17" t="s">
        <v>27</v>
      </c>
      <c r="C13" s="17"/>
      <c r="D13" s="17"/>
      <c r="E13" s="17"/>
      <c r="F13" s="18">
        <v>0.161000</v>
      </c>
      <c r="G13" s="19" t="s">
        <v>28</v>
      </c>
      <c r="H13" s="19"/>
      <c r="I13" s="20">
        <v>543.600000</v>
      </c>
      <c r="J13" s="20"/>
      <c r="K13" s="20">
        <f ca="1">ROUND(INDIRECT(ADDRESS(ROW()+(0), COLUMN()+(-5), 1))*INDIRECT(ADDRESS(ROW()+(0), COLUMN()+(-2), 1)), 2)</f>
        <v>87.520000</v>
      </c>
    </row>
    <row r="14" spans="1:11" ht="21.60" thickBot="1" customHeight="1">
      <c r="A14" s="17" t="s">
        <v>29</v>
      </c>
      <c r="B14" s="17" t="s">
        <v>30</v>
      </c>
      <c r="C14" s="17"/>
      <c r="D14" s="17"/>
      <c r="E14" s="17"/>
      <c r="F14" s="18">
        <v>1.075000</v>
      </c>
      <c r="G14" s="19" t="s">
        <v>31</v>
      </c>
      <c r="H14" s="19"/>
      <c r="I14" s="20">
        <v>970.200000</v>
      </c>
      <c r="J14" s="20"/>
      <c r="K14" s="20">
        <f ca="1">ROUND(INDIRECT(ADDRESS(ROW()+(0), COLUMN()+(-5), 1))*INDIRECT(ADDRESS(ROW()+(0), COLUMN()+(-2), 1)), 2)</f>
        <v>1042.970000</v>
      </c>
    </row>
    <row r="15" spans="1:11" ht="21.60" thickBot="1" customHeight="1">
      <c r="A15" s="17" t="s">
        <v>32</v>
      </c>
      <c r="B15" s="21" t="s">
        <v>33</v>
      </c>
      <c r="C15" s="21"/>
      <c r="D15" s="21"/>
      <c r="E15" s="21"/>
      <c r="F15" s="22">
        <v>1.075000</v>
      </c>
      <c r="G15" s="23" t="s">
        <v>34</v>
      </c>
      <c r="H15" s="23"/>
      <c r="I15" s="24">
        <v>543.600000</v>
      </c>
      <c r="J15" s="24"/>
      <c r="K15" s="24">
        <f ca="1">ROUND(INDIRECT(ADDRESS(ROW()+(0), COLUMN()+(-5), 1))*INDIRECT(ADDRESS(ROW()+(0), COLUMN()+(-2), 1)), 2)</f>
        <v>584.370000</v>
      </c>
    </row>
    <row r="16" spans="1:11" ht="12.00" thickBot="1" customHeight="1">
      <c r="A16" s="17"/>
      <c r="B16" s="10" t="s">
        <v>35</v>
      </c>
      <c r="C16" s="10"/>
      <c r="D16" s="10"/>
      <c r="E16" s="10"/>
      <c r="F16" s="12">
        <v>3.000000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100790.650000</v>
      </c>
      <c r="J16" s="16"/>
      <c r="K16" s="16">
        <f ca="1">ROUND(INDIRECT(ADDRESS(ROW()+(0), COLUMN()+(-5), 1))*INDIRECT(ADDRESS(ROW()+(0), COLUMN()+(-2), 1))/100, 2)</f>
        <v>3023.720000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103814.370000</v>
      </c>
      <c r="J17" s="24"/>
      <c r="K17" s="24">
        <f ca="1">ROUND(INDIRECT(ADDRESS(ROW()+(0), COLUMN()+(-5), 1))*INDIRECT(ADDRESS(ROW()+(0), COLUMN()+(-2), 1))/100, 2)</f>
        <v>3114.430000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106928.800000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