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<sst xmlns="http://schemas.openxmlformats.org/spreadsheetml/2006/main" count="44" uniqueCount="44">
  <si>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</si>
  <si>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RCG040</t>
  </si>
  <si>
    <t xml:space="preserve">U</t>
  </si>
  <si>
    <t xml:space="preserve">Chaudière à gaz, collective, murale, à condensation, pour chauffage.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</si>
  <si>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chaudière mural, à condensation, avec échangeur de tubes en aluminium à ailettes et brûleur modulant à gaz naturel, pour chauffage, puissance utile modulante de 10,4 à 45 kW, poids 48 kg, dimensions 695x520x465 mm, tableau de commande pour le contrôle de la température ambiante, sonde de température extérieure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</si>
  <si>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</si>
  <si>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</si>
  <si>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</si>
  <si>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</si>
  <si>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</si>
  <si>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</si>
  <si>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mt38cbu070aa</t>
  </si>
  <si>
    <t xml:space="preserve">Chaudière mural, à condensation, avec échangeur de tubes en aluminium à ailettes et brûleur modulant à gaz naturel, pour chauffage, puissance utile modulante de 10,4 à 45 kW, poids 48 kg, dimensions 695x520x465 mm, avec vanne à 3 voies pour la production d'E.C.S. par ballon échangeur.</t>
  </si>
  <si>
    <t xml:space="preserve">U</t>
  </si>
  <si>
    <t xml:space="preserve">mt38cbu500a</t>
  </si>
  <si>
    <t xml:space="preserve">Tableau de commande pour le contrôle de la température ambiante, régulation de jusqu'à 4 circuits, 1 direct et 3 avec vannes mélangeuses, régulation de la température avec fonctionnement nocturne, programmation quotidienne et hebdomadaire, programmation d'E.C.S.</t>
  </si>
  <si>
    <t xml:space="preserve">U</t>
  </si>
  <si>
    <t xml:space="preserve">mt38cbu535a</t>
  </si>
  <si>
    <t xml:space="preserve">Sonde de température extérieure.</t>
  </si>
  <si>
    <t xml:space="preserve">U</t>
  </si>
  <si>
    <t xml:space="preserve">mt35aia010a</t>
  </si>
  <si>
    <t xml:space="preserve">Tube courbable en PVC, annelé, de couleur noir, de 16 mm de diamètre nominal, pour canalisation encastrée dans un ouvrage de maçonnerie (parois et plafonds). Résistance à la compression 320 N, résistance à l'impact 1 joule, température de travail -5°C jusqu'à 60°C, avec degré de protection IP 545 selon NF EN 60529, non propagateur de la flamme. Selon NF EN 61386-1 et NF EN 61386-22.</t>
  </si>
  <si>
    <t xml:space="preserve">m</t>
  </si>
  <si>
    <t xml:space="preserve">mt35cun020a</t>
  </si>
  <si>
    <t xml:space="preserve">Câble unipolaire ES07Z1-K (AS), non propagateur de la flamme, avec conducteur multifilaire de cuivre classe 5 (-K) de 1,5 mm² de section, avec isolation de composé thermoplastique à base de polyoléfine sans halogènes à faible émission de fumées et de gaz corrosifs (Z1), sa tension assignée étant de 450/750 V.</t>
  </si>
  <si>
    <t xml:space="preserve">m</t>
  </si>
  <si>
    <t xml:space="preserve">mt38www010</t>
  </si>
  <si>
    <t xml:space="preserve">Produits complémentaires pour installation de chauffage.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</si>
  <si>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</si>
  <si>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</si>
  <si>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</si>
  <si>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</si>
  <si>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</si>
  <si>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</si>
  <si>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</si>
  <si>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</si>
  <si>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</si>
  <si>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</si>
  <si>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</si>
  <si>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</si>
  <si>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</si>
  <si>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</si>
  <si>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2.584.217,28F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</si>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</sst>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76" customWidth="1"/>
    <col min="3" max="3" width="20.40" customWidth="1"/>
    <col min="4" max="4" width="30.02" customWidth="1"/>
    <col min="5" max="5" width="2.19" customWidth="1"/>
    <col min="6" max="6" width="8.60" customWidth="1"/>
    <col min="7" max="7" width="4.23" customWidth="1"/>
    <col min="8" max="8" width="1.60" customWidth="1"/>
    <col min="9" max="9" width="13.41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3004225.570000</v>
      </c>
      <c r="J8" s="16"/>
      <c r="K8" s="16">
        <f ca="1">ROUND(INDIRECT(ADDRESS(ROW()+(0), COLUMN()+(-5), 1))*INDIRECT(ADDRESS(ROW()+(0), COLUMN()+(-2), 1)), 2)</f>
        <v>3004225.570000</v>
      </c>
    </row>
    <row r="9" spans="1:11" ht="40.8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192432.830000</v>
      </c>
      <c r="J9" s="20"/>
      <c r="K9" s="20">
        <f ca="1">ROUND(INDIRECT(ADDRESS(ROW()+(0), COLUMN()+(-5), 1))*INDIRECT(ADDRESS(ROW()+(0), COLUMN()+(-2), 1)), 2)</f>
        <v>192432.830000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12179.290000</v>
      </c>
      <c r="J10" s="20"/>
      <c r="K10" s="20">
        <f ca="1">ROUND(INDIRECT(ADDRESS(ROW()+(0), COLUMN()+(-5), 1))*INDIRECT(ADDRESS(ROW()+(0), COLUMN()+(-2), 1)), 2)</f>
        <v>12179.290000</v>
      </c>
    </row>
    <row r="11" spans="1:11" ht="60.00" thickBot="1" customHeight="1">
      <c r="A11" s="17" t="s">
        <v>20</v>
      </c>
      <c r="B11" s="17" t="s">
        <v>21</v>
      </c>
      <c r="C11" s="17"/>
      <c r="D11" s="17"/>
      <c r="E11" s="17"/>
      <c r="F11" s="18">
        <v>10.000000</v>
      </c>
      <c r="G11" s="19" t="s">
        <v>22</v>
      </c>
      <c r="H11" s="19"/>
      <c r="I11" s="20">
        <v>218.100000</v>
      </c>
      <c r="J11" s="20"/>
      <c r="K11" s="20">
        <f ca="1">ROUND(INDIRECT(ADDRESS(ROW()+(0), COLUMN()+(-5), 1))*INDIRECT(ADDRESS(ROW()+(0), COLUMN()+(-2), 1)), 2)</f>
        <v>2181.000000</v>
      </c>
    </row>
    <row r="12" spans="1:11" ht="50.40" thickBot="1" customHeight="1">
      <c r="A12" s="17" t="s">
        <v>23</v>
      </c>
      <c r="B12" s="17" t="s">
        <v>24</v>
      </c>
      <c r="C12" s="17"/>
      <c r="D12" s="17"/>
      <c r="E12" s="17"/>
      <c r="F12" s="18">
        <v>20.000000</v>
      </c>
      <c r="G12" s="19" t="s">
        <v>25</v>
      </c>
      <c r="H12" s="19"/>
      <c r="I12" s="20">
        <v>341.440000</v>
      </c>
      <c r="J12" s="20"/>
      <c r="K12" s="20">
        <f ca="1">ROUND(INDIRECT(ADDRESS(ROW()+(0), COLUMN()+(-5), 1))*INDIRECT(ADDRESS(ROW()+(0), COLUMN()+(-2), 1)), 2)</f>
        <v>6828.800000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1.000000</v>
      </c>
      <c r="G13" s="19" t="s">
        <v>28</v>
      </c>
      <c r="H13" s="19"/>
      <c r="I13" s="20">
        <v>1399.060000</v>
      </c>
      <c r="J13" s="20"/>
      <c r="K13" s="20">
        <f ca="1">ROUND(INDIRECT(ADDRESS(ROW()+(0), COLUMN()+(-5), 1))*INDIRECT(ADDRESS(ROW()+(0), COLUMN()+(-2), 1)), 2)</f>
        <v>1399.060000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1.000000</v>
      </c>
      <c r="G14" s="19" t="s">
        <v>31</v>
      </c>
      <c r="H14" s="19"/>
      <c r="I14" s="20">
        <v>1165.880000</v>
      </c>
      <c r="J14" s="20"/>
      <c r="K14" s="20">
        <f ca="1">ROUND(INDIRECT(ADDRESS(ROW()+(0), COLUMN()+(-5), 1))*INDIRECT(ADDRESS(ROW()+(0), COLUMN()+(-2), 1)), 2)</f>
        <v>1165.880000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5.031000</v>
      </c>
      <c r="G15" s="19" t="s">
        <v>34</v>
      </c>
      <c r="H15" s="19"/>
      <c r="I15" s="20">
        <v>970.200000</v>
      </c>
      <c r="J15" s="20"/>
      <c r="K15" s="20">
        <f ca="1">ROUND(INDIRECT(ADDRESS(ROW()+(0), COLUMN()+(-5), 1))*INDIRECT(ADDRESS(ROW()+(0), COLUMN()+(-2), 1)), 2)</f>
        <v>4881.080000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1"/>
      <c r="F16" s="22">
        <v>5.031000</v>
      </c>
      <c r="G16" s="23" t="s">
        <v>37</v>
      </c>
      <c r="H16" s="23"/>
      <c r="I16" s="24">
        <v>542.590000</v>
      </c>
      <c r="J16" s="24"/>
      <c r="K16" s="24">
        <f ca="1">ROUND(INDIRECT(ADDRESS(ROW()+(0), COLUMN()+(-5), 1))*INDIRECT(ADDRESS(ROW()+(0), COLUMN()+(-2), 1)), 2)</f>
        <v>2729.770000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3228023.280000</v>
      </c>
      <c r="J17" s="16"/>
      <c r="K17" s="16">
        <f ca="1">ROUND(INDIRECT(ADDRESS(ROW()+(0), COLUMN()+(-5), 1))*INDIRECT(ADDRESS(ROW()+(0), COLUMN()+(-2), 1))/100, 2)</f>
        <v>64560.470000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3292583.750000</v>
      </c>
      <c r="J18" s="24"/>
      <c r="K18" s="24">
        <f ca="1">ROUND(INDIRECT(ADDRESS(ROW()+(0), COLUMN()+(-5), 1))*INDIRECT(ADDRESS(ROW()+(0), COLUMN()+(-2), 1))/100, 2)</f>
        <v>98777.510000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3391361.260000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