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<sst xmlns="http://schemas.openxmlformats.org/spreadsheetml/2006/main" count="38" uniqueCount="38">
  <si>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</si>
  <si>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RCG020</t>
  </si>
  <si>
    <t xml:space="preserve">U</t>
  </si>
  <si>
    <t xml:space="preserve">Chaudière à gaz, domestique, murale, à condensation, pour chauffage et E.C.S.</t>
  </si>
  <si>
    <r>
      <rPr>
        <b/>
        <sz val="7.80"/>
        <color rgb="FF000000"/>
        <rFont val="A"/>
        <family val="2"/>
      </rPr>
      <t xml:space="preserve">Réhabilitation énergétique des bâtiments via la mise en place, en remplacement d'un équipement existant, de chaudière mural à condensation à gaz N, pour chauffage et E.C.S. instantanée avec micro-accumulation, chambre de combustion étanche et tirage forcé, puissance de 25 kW, débit spécifique d'E.C.S. selon NF EN 625 de 14,3 l/min, dimensions 710x400x330 mm, panneau de contrôle avec écran digital, avec thermostat de milieu ambiant, communication numérique via bus à 2 fils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</si>
  <si>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</si>
  <si>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</si>
  <si>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</si>
  <si>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</si>
  <si>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</si>
  <si>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</si>
  <si>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mt38cmj013a</t>
  </si>
  <si>
    <t xml:space="preserve">Chaudière mural à condensation à gaz N, pour chauffage et E.C.S. instantanée avec micro-accumulation, chambre de combustion étanche et tirage forcé, puissance de 25 kW, débit spécifique d'E.C.S. selon NF EN 625 de 14,3 l/min, dimensions 710x400x330 mm, panneau de contrôle avec écran digital, allumeur électronique et sécurité par ionisation, sans flamme témoin, équipement formé de: corps de chaudière, panneau de contrôle et commande, programmateur digital pour programmation hebdomadaire du circuit de chauffage et E.C.S., encastré dans la partie frontale de la chaudière, vase d'expansion avec purgeur automatique, kit standard d'évacuation des fumées et plan de montage.</t>
  </si>
  <si>
    <t xml:space="preserve">U</t>
  </si>
  <si>
    <t xml:space="preserve">mt38scj012a</t>
  </si>
  <si>
    <t xml:space="preserve">Thermostat de milieu ambiant, communication numérique via bus à 2 fils, avec écran digital, alimentation à 24 V.</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</si>
  <si>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</si>
  <si>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</si>
  <si>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</si>
  <si>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</si>
  <si>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</si>
  <si>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</si>
  <si>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</si>
  <si>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</si>
  <si>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</si>
  <si>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</si>
  <si>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</si>
  <si>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</si>
  <si>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</si>
  <si>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</si>
  <si>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</si>
  <si>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</si>
  <si>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</si>
  <si>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</si>
  <si>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</si>
  <si>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</si>
  <si>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1.308.202,69F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</si>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</sst>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0.40" customWidth="1"/>
    <col min="4" max="4" width="30.02"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1806595.110000</v>
      </c>
      <c r="J8" s="16"/>
      <c r="K8" s="16">
        <f ca="1">ROUND(INDIRECT(ADDRESS(ROW()+(0), COLUMN()+(-5), 1))*INDIRECT(ADDRESS(ROW()+(0), COLUMN()+(-2), 1)), 2)</f>
        <v>1806595.110000</v>
      </c>
    </row>
    <row r="9" spans="1:11" ht="21.60" thickBot="1" customHeight="1">
      <c r="A9" s="17" t="s">
        <v>14</v>
      </c>
      <c r="B9" s="17" t="s">
        <v>15</v>
      </c>
      <c r="C9" s="17"/>
      <c r="D9" s="17"/>
      <c r="E9" s="17"/>
      <c r="F9" s="18">
        <v>1.000000</v>
      </c>
      <c r="G9" s="19" t="s">
        <v>16</v>
      </c>
      <c r="H9" s="19"/>
      <c r="I9" s="20">
        <v>48467.340000</v>
      </c>
      <c r="J9" s="20"/>
      <c r="K9" s="20">
        <f ca="1">ROUND(INDIRECT(ADDRESS(ROW()+(0), COLUMN()+(-5), 1))*INDIRECT(ADDRESS(ROW()+(0), COLUMN()+(-2), 1)), 2)</f>
        <v>48467.340000</v>
      </c>
    </row>
    <row r="10" spans="1:11" ht="60.00" thickBot="1" customHeight="1">
      <c r="A10" s="17" t="s">
        <v>17</v>
      </c>
      <c r="B10" s="17" t="s">
        <v>18</v>
      </c>
      <c r="C10" s="17"/>
      <c r="D10" s="17"/>
      <c r="E10" s="17"/>
      <c r="F10" s="18">
        <v>8.000000</v>
      </c>
      <c r="G10" s="19" t="s">
        <v>19</v>
      </c>
      <c r="H10" s="19"/>
      <c r="I10" s="20">
        <v>218.100000</v>
      </c>
      <c r="J10" s="20"/>
      <c r="K10" s="20">
        <f ca="1">ROUND(INDIRECT(ADDRESS(ROW()+(0), COLUMN()+(-5), 1))*INDIRECT(ADDRESS(ROW()+(0), COLUMN()+(-2), 1)), 2)</f>
        <v>1744.800000</v>
      </c>
    </row>
    <row r="11" spans="1:11" ht="50.40" thickBot="1" customHeight="1">
      <c r="A11" s="17" t="s">
        <v>20</v>
      </c>
      <c r="B11" s="17" t="s">
        <v>21</v>
      </c>
      <c r="C11" s="17"/>
      <c r="D11" s="17"/>
      <c r="E11" s="17"/>
      <c r="F11" s="18">
        <v>16.000000</v>
      </c>
      <c r="G11" s="19" t="s">
        <v>22</v>
      </c>
      <c r="H11" s="19"/>
      <c r="I11" s="20">
        <v>341.440000</v>
      </c>
      <c r="J11" s="20"/>
      <c r="K11" s="20">
        <f ca="1">ROUND(INDIRECT(ADDRESS(ROW()+(0), COLUMN()+(-5), 1))*INDIRECT(ADDRESS(ROW()+(0), COLUMN()+(-2), 1)), 2)</f>
        <v>5463.040000</v>
      </c>
    </row>
    <row r="12" spans="1:11" ht="12.00" thickBot="1" customHeight="1">
      <c r="A12" s="17" t="s">
        <v>23</v>
      </c>
      <c r="B12" s="17" t="s">
        <v>24</v>
      </c>
      <c r="C12" s="17"/>
      <c r="D12" s="17"/>
      <c r="E12" s="17"/>
      <c r="F12" s="18">
        <v>1.000000</v>
      </c>
      <c r="G12" s="19" t="s">
        <v>25</v>
      </c>
      <c r="H12" s="19"/>
      <c r="I12" s="20">
        <v>1748.820000</v>
      </c>
      <c r="J12" s="20"/>
      <c r="K12" s="20">
        <f ca="1">ROUND(INDIRECT(ADDRESS(ROW()+(0), COLUMN()+(-5), 1))*INDIRECT(ADDRESS(ROW()+(0), COLUMN()+(-2), 1)), 2)</f>
        <v>1748.820000</v>
      </c>
    </row>
    <row r="13" spans="1:11" ht="12.00" thickBot="1" customHeight="1">
      <c r="A13" s="17" t="s">
        <v>26</v>
      </c>
      <c r="B13" s="17" t="s">
        <v>27</v>
      </c>
      <c r="C13" s="17"/>
      <c r="D13" s="17"/>
      <c r="E13" s="17"/>
      <c r="F13" s="18">
        <v>3.731000</v>
      </c>
      <c r="G13" s="19" t="s">
        <v>28</v>
      </c>
      <c r="H13" s="19"/>
      <c r="I13" s="20">
        <v>970.200000</v>
      </c>
      <c r="J13" s="20"/>
      <c r="K13" s="20">
        <f ca="1">ROUND(INDIRECT(ADDRESS(ROW()+(0), COLUMN()+(-5), 1))*INDIRECT(ADDRESS(ROW()+(0), COLUMN()+(-2), 1)), 2)</f>
        <v>3619.820000</v>
      </c>
    </row>
    <row r="14" spans="1:11" ht="12.00" thickBot="1" customHeight="1">
      <c r="A14" s="17" t="s">
        <v>29</v>
      </c>
      <c r="B14" s="21" t="s">
        <v>30</v>
      </c>
      <c r="C14" s="21"/>
      <c r="D14" s="21"/>
      <c r="E14" s="21"/>
      <c r="F14" s="22">
        <v>3.731000</v>
      </c>
      <c r="G14" s="23" t="s">
        <v>31</v>
      </c>
      <c r="H14" s="23"/>
      <c r="I14" s="24">
        <v>542.590000</v>
      </c>
      <c r="J14" s="24"/>
      <c r="K14" s="24">
        <f ca="1">ROUND(INDIRECT(ADDRESS(ROW()+(0), COLUMN()+(-5), 1))*INDIRECT(ADDRESS(ROW()+(0), COLUMN()+(-2), 1)), 2)</f>
        <v>2024.400000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1869663.330000</v>
      </c>
      <c r="J15" s="16"/>
      <c r="K15" s="16">
        <f ca="1">ROUND(INDIRECT(ADDRESS(ROW()+(0), COLUMN()+(-5), 1))*INDIRECT(ADDRESS(ROW()+(0), COLUMN()+(-2), 1))/100, 2)</f>
        <v>37393.270000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1907056.600000</v>
      </c>
      <c r="J16" s="24"/>
      <c r="K16" s="24">
        <f ca="1">ROUND(INDIRECT(ADDRESS(ROW()+(0), COLUMN()+(-5), 1))*INDIRECT(ADDRESS(ROW()+(0), COLUMN()+(-2), 1))/100, 2)</f>
        <v>57211.700000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1964268.300000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