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<sst xmlns="http://schemas.openxmlformats.org/spreadsheetml/2006/main" count="32" uniqueCount="32">
  <si>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</si>
  <si>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RCG010</t>
  </si>
  <si>
    <t xml:space="preserve">U</t>
  </si>
  <si>
    <t xml:space="preserve">Chaudière à gaz, domestique, murale, à condensation, pour chauffage.</t>
  </si>
  <si>
    <r>
      <rPr>
        <b/>
        <sz val="7.80"/>
        <color rgb="FF000000"/>
        <rFont val="A"/>
        <family val="2"/>
      </rPr>
      <t xml:space="preserve">Réhabilitation énergétique des bâtiments via la mise en place, en remplacement d'un équipement existant, de chaudière mural à condensation à gaz N, seulement chauffage, chambre de combustion étanche et tirage forcé, puissance de 30 kW, dimensions 760x440x360 mm, panneau de contrôle avec écran digital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</si>
  <si>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</si>
  <si>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</si>
  <si>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</si>
  <si>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</si>
  <si>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</si>
  <si>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</si>
  <si>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mt38cmj014ag</t>
  </si>
  <si>
    <t xml:space="preserve">Chaudière mural à condensation à gaz N, seulement chauffage, chambre de combustion étanche et tirage forcé, puissance de 30 kW, dimensions 760x440x360 mm, panneau de contrôle avec écran digital, allumeur électronique et sécurité par ionisation, sans flamme témoin, équipement formé de: corps de chaudière, panneau de contrôle et commande, programmateur digital pour programmation hebdomadaire du circuit de chauffage et E.C.S., encastré dans la partie frontale de la chaudière, vase d'expansion avec purgeur automatique, kit standard d'évacuation des fumées et plan de montage.</t>
  </si>
  <si>
    <t xml:space="preserve">U</t>
  </si>
  <si>
    <t xml:space="preserve">mt38scj072a</t>
  </si>
  <si>
    <t xml:space="preserve">Module de contrôle de jusqu'à 4 chaudières en cascade.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</si>
  <si>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</si>
  <si>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</si>
  <si>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</si>
  <si>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</si>
  <si>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</si>
  <si>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</si>
  <si>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</si>
  <si>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</si>
  <si>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</si>
  <si>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</si>
  <si>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</si>
  <si>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</si>
  <si>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</si>
  <si>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</si>
  <si>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Coût d'entretien décennal: 1.765.556,20F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</si>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</sst>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76" customWidth="1"/>
    <col min="3" max="3" width="20.40" customWidth="1"/>
    <col min="4" max="4" width="30.02" customWidth="1"/>
    <col min="5" max="5" width="2.19" customWidth="1"/>
    <col min="6" max="6" width="8.60" customWidth="1"/>
    <col min="7" max="7" width="4.23" customWidth="1"/>
    <col min="8" max="8" width="1.60" customWidth="1"/>
    <col min="9" max="9" width="13.41" customWidth="1"/>
    <col min="10" max="10" width="2.62" customWidth="1"/>
    <col min="11" max="11" width="12.39"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88.80" thickBot="1" customHeight="1">
      <c r="A8" s="10" t="s">
        <v>11</v>
      </c>
      <c r="B8" s="10" t="s">
        <v>12</v>
      </c>
      <c r="C8" s="10"/>
      <c r="D8" s="10"/>
      <c r="E8" s="10"/>
      <c r="F8" s="12">
        <v>1.000000</v>
      </c>
      <c r="G8" s="14" t="s">
        <v>13</v>
      </c>
      <c r="H8" s="14"/>
      <c r="I8" s="16">
        <v>2039667.220000</v>
      </c>
      <c r="J8" s="16"/>
      <c r="K8" s="16">
        <f ca="1">ROUND(INDIRECT(ADDRESS(ROW()+(0), COLUMN()+(-5), 1))*INDIRECT(ADDRESS(ROW()+(0), COLUMN()+(-2), 1)), 2)</f>
        <v>2039667.220000</v>
      </c>
    </row>
    <row r="9" spans="1:11" ht="12.00" thickBot="1" customHeight="1">
      <c r="A9" s="17" t="s">
        <v>14</v>
      </c>
      <c r="B9" s="17" t="s">
        <v>15</v>
      </c>
      <c r="C9" s="17"/>
      <c r="D9" s="17"/>
      <c r="E9" s="17"/>
      <c r="F9" s="18">
        <v>1.000000</v>
      </c>
      <c r="G9" s="19" t="s">
        <v>16</v>
      </c>
      <c r="H9" s="19"/>
      <c r="I9" s="20">
        <v>476595.510000</v>
      </c>
      <c r="J9" s="20"/>
      <c r="K9" s="20">
        <f ca="1">ROUND(INDIRECT(ADDRESS(ROW()+(0), COLUMN()+(-5), 1))*INDIRECT(ADDRESS(ROW()+(0), COLUMN()+(-2), 1)), 2)</f>
        <v>476595.510000</v>
      </c>
    </row>
    <row r="10" spans="1:11" ht="12.00" thickBot="1" customHeight="1">
      <c r="A10" s="17" t="s">
        <v>17</v>
      </c>
      <c r="B10" s="17" t="s">
        <v>18</v>
      </c>
      <c r="C10" s="17"/>
      <c r="D10" s="17"/>
      <c r="E10" s="17"/>
      <c r="F10" s="18">
        <v>1.000000</v>
      </c>
      <c r="G10" s="19" t="s">
        <v>19</v>
      </c>
      <c r="H10" s="19"/>
      <c r="I10" s="20">
        <v>1399.060000</v>
      </c>
      <c r="J10" s="20"/>
      <c r="K10" s="20">
        <f ca="1">ROUND(INDIRECT(ADDRESS(ROW()+(0), COLUMN()+(-5), 1))*INDIRECT(ADDRESS(ROW()+(0), COLUMN()+(-2), 1)), 2)</f>
        <v>1399.060000</v>
      </c>
    </row>
    <row r="11" spans="1:11" ht="12.00" thickBot="1" customHeight="1">
      <c r="A11" s="17" t="s">
        <v>20</v>
      </c>
      <c r="B11" s="17" t="s">
        <v>21</v>
      </c>
      <c r="C11" s="17"/>
      <c r="D11" s="17"/>
      <c r="E11" s="17"/>
      <c r="F11" s="18">
        <v>3.731000</v>
      </c>
      <c r="G11" s="19" t="s">
        <v>22</v>
      </c>
      <c r="H11" s="19"/>
      <c r="I11" s="20">
        <v>970.200000</v>
      </c>
      <c r="J11" s="20"/>
      <c r="K11" s="20">
        <f ca="1">ROUND(INDIRECT(ADDRESS(ROW()+(0), COLUMN()+(-5), 1))*INDIRECT(ADDRESS(ROW()+(0), COLUMN()+(-2), 1)), 2)</f>
        <v>3619.820000</v>
      </c>
    </row>
    <row r="12" spans="1:11" ht="12.00" thickBot="1" customHeight="1">
      <c r="A12" s="17" t="s">
        <v>23</v>
      </c>
      <c r="B12" s="21" t="s">
        <v>24</v>
      </c>
      <c r="C12" s="21"/>
      <c r="D12" s="21"/>
      <c r="E12" s="21"/>
      <c r="F12" s="22">
        <v>3.731000</v>
      </c>
      <c r="G12" s="23" t="s">
        <v>25</v>
      </c>
      <c r="H12" s="23"/>
      <c r="I12" s="24">
        <v>542.590000</v>
      </c>
      <c r="J12" s="24"/>
      <c r="K12" s="24">
        <f ca="1">ROUND(INDIRECT(ADDRESS(ROW()+(0), COLUMN()+(-5), 1))*INDIRECT(ADDRESS(ROW()+(0), COLUMN()+(-2), 1)), 2)</f>
        <v>2024.400000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2523306.010000</v>
      </c>
      <c r="J13" s="16"/>
      <c r="K13" s="16">
        <f ca="1">ROUND(INDIRECT(ADDRESS(ROW()+(0), COLUMN()+(-5), 1))*INDIRECT(ADDRESS(ROW()+(0), COLUMN()+(-2), 1))/100, 2)</f>
        <v>50466.120000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2573772.130000</v>
      </c>
      <c r="J14" s="24"/>
      <c r="K14" s="24">
        <f ca="1">ROUND(INDIRECT(ADDRESS(ROW()+(0), COLUMN()+(-5), 1))*INDIRECT(ADDRESS(ROW()+(0), COLUMN()+(-2), 1))/100, 2)</f>
        <v>77213.160000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2650985.290000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