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<sst xmlns="http://schemas.openxmlformats.org/spreadsheetml/2006/main" count="25" uniqueCount="25">
  <si>
    <t xml:space="preserve"/>
  </si>
  <si>
    <t xml:space="preserve">RCD010</t>
  </si>
  <si>
    <t xml:space="preserve">U</t>
  </si>
  <si>
    <t xml:space="preserve">Démontage d'une chaudière, pour remplacement par un équipement de meilleure efficacité énergétique.</t>
  </si>
  <si>
    <r>
      <rPr>
        <b/>
        <sz val="7.80"/>
        <color rgb="FF000000"/>
        <rFont val="A"/>
        <family val="2"/>
      </rPr>
      <t xml:space="preserve">Démontage d'une chaudière électrique, de 30 kW de puissance calorifique maximale et des supports de fixation, avec des moyens manuels et mécaniques et la charge mécanique des décombres dans le camion ou la benne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</si>
  <si>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</si>
  <si>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</si>
  <si>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</si>
  <si>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</si>
  <si>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</si>
  <si>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</si>
  <si>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mq04cag010a</t>
  </si>
  <si>
    <t xml:space="preserve">Camion grue de jusqu'à 6 t.</t>
  </si>
  <si>
    <t xml:space="preserve">h</t>
  </si>
  <si>
    <t xml:space="preserve">mo004</t>
  </si>
  <si>
    <t xml:space="preserve">Compagnon professionnel III/CP2 chauffagiste.</t>
  </si>
  <si>
    <t xml:space="preserve">h</t>
  </si>
  <si>
    <t xml:space="preserve">mo103</t>
  </si>
  <si>
    <t xml:space="preserve">Ouvrier professionnel II/OP chauffagiste.</t>
  </si>
  <si>
    <t xml:space="preserve">h</t>
  </si>
  <si>
    <t xml:space="preserve">Majoration des montants</t>
  </si>
  <si>
    <t xml:space="preserve">%</t>
  </si>
  <si>
    <t xml:space="preserve">Coûts indirects</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</si>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</sst>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2" xfId="0" applyFont="1" applyAlignment="1">
      <alignment horizontal="center" vertical="center" wrapText="1"/>
    </xf>
    <xf numFmtId="0" fontId="0" fillId="0" borderId="3" xfId="0" applyFont="1" applyAlignment="1">
      <alignment horizontal="center" vertical="center"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7.49" customWidth="1"/>
    <col min="2" max="2" width="3.79" customWidth="1"/>
    <col min="3" max="3" width="18.21" customWidth="1"/>
    <col min="4" max="4" width="22.73" customWidth="1"/>
    <col min="5" max="5" width="12.82" customWidth="1"/>
    <col min="6" max="6" width="5.83" customWidth="1"/>
    <col min="7" max="7" width="4.23" customWidth="1"/>
    <col min="8" max="8" width="8.60" customWidth="1"/>
    <col min="9" max="9" width="11.51" customWidth="1"/>
    <col min="10" max="10" width="1.17" customWidth="1"/>
    <col min="11" max="11" width="12.68"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3"/>
      <c r="F3" s="3"/>
      <c r="G3" s="5"/>
      <c r="H3" s="5"/>
      <c r="I3" s="5"/>
      <c r="J3" s="5"/>
      <c r="K3" s="5"/>
    </row>
    <row r="4" spans="1:11" ht="21.60" thickBot="1" customHeight="1">
      <c r="A4" s="6" t="s">
        <v>4</v>
      </c>
      <c r="B4" s="6"/>
      <c r="C4" s="7"/>
      <c r="D4" s="7"/>
      <c r="E4" s="7"/>
      <c r="F4" s="7"/>
      <c r="G4" s="7"/>
      <c r="H4" s="7"/>
      <c r="I4" s="7"/>
      <c r="J4" s="7"/>
      <c r="K4" s="8"/>
    </row>
    <row r="7" spans="1:11" ht="12.00" thickBot="1" customHeight="1">
      <c r="A7" s="9" t="s">
        <v>5</v>
      </c>
      <c r="B7" s="9" t="s">
        <v>6</v>
      </c>
      <c r="C7" s="9"/>
      <c r="D7" s="9"/>
      <c r="E7" s="9" t="s">
        <v>7</v>
      </c>
      <c r="F7" s="9" t="s">
        <v>8</v>
      </c>
      <c r="G7" s="9"/>
      <c r="H7" s="9" t="s">
        <v>9</v>
      </c>
      <c r="I7" s="9"/>
      <c r="J7" s="9" t="s">
        <v>10</v>
      </c>
      <c r="K7" s="9"/>
    </row>
    <row r="8" spans="1:11" ht="12.00" thickBot="1" customHeight="1">
      <c r="A8" s="10" t="s">
        <v>11</v>
      </c>
      <c r="B8" s="10" t="s">
        <v>12</v>
      </c>
      <c r="C8" s="10"/>
      <c r="D8" s="10"/>
      <c r="E8" s="12">
        <v>1.148000</v>
      </c>
      <c r="F8" s="14" t="s">
        <v>13</v>
      </c>
      <c r="G8" s="14"/>
      <c r="H8" s="16">
        <v>21732.840000</v>
      </c>
      <c r="I8" s="16"/>
      <c r="J8" s="16">
        <f ca="1">ROUND(INDIRECT(ADDRESS(ROW()+(0), COLUMN()+(-5), 1))*INDIRECT(ADDRESS(ROW()+(0), COLUMN()+(-2), 1)), 2)</f>
        <v>24949.300000</v>
      </c>
      <c r="K8" s="16"/>
    </row>
    <row r="9" spans="1:11" ht="12.00" thickBot="1" customHeight="1">
      <c r="A9" s="17" t="s">
        <v>14</v>
      </c>
      <c r="B9" s="17" t="s">
        <v>15</v>
      </c>
      <c r="C9" s="17"/>
      <c r="D9" s="17"/>
      <c r="E9" s="18">
        <v>1.383000</v>
      </c>
      <c r="F9" s="19" t="s">
        <v>16</v>
      </c>
      <c r="G9" s="19"/>
      <c r="H9" s="20">
        <v>970.200000</v>
      </c>
      <c r="I9" s="20"/>
      <c r="J9" s="20">
        <f ca="1">ROUND(INDIRECT(ADDRESS(ROW()+(0), COLUMN()+(-5), 1))*INDIRECT(ADDRESS(ROW()+(0), COLUMN()+(-2), 1)), 2)</f>
        <v>1341.790000</v>
      </c>
      <c r="K9" s="20"/>
    </row>
    <row r="10" spans="1:11" ht="12.00" thickBot="1" customHeight="1">
      <c r="A10" s="17" t="s">
        <v>17</v>
      </c>
      <c r="B10" s="21" t="s">
        <v>18</v>
      </c>
      <c r="C10" s="21"/>
      <c r="D10" s="21"/>
      <c r="E10" s="22">
        <v>1.383000</v>
      </c>
      <c r="F10" s="23" t="s">
        <v>19</v>
      </c>
      <c r="G10" s="23"/>
      <c r="H10" s="24">
        <v>542.590000</v>
      </c>
      <c r="I10" s="24"/>
      <c r="J10" s="24">
        <f ca="1">ROUND(INDIRECT(ADDRESS(ROW()+(0), COLUMN()+(-5), 1))*INDIRECT(ADDRESS(ROW()+(0), COLUMN()+(-2), 1)), 2)</f>
        <v>750.400000</v>
      </c>
      <c r="K10" s="24"/>
    </row>
    <row r="11" spans="1:11" ht="12.00" thickBot="1" customHeight="1">
      <c r="A11" s="17"/>
      <c r="B11" s="10" t="s">
        <v>20</v>
      </c>
      <c r="C11" s="10"/>
      <c r="D11" s="10"/>
      <c r="E11" s="12">
        <v>2.000000</v>
      </c>
      <c r="F11" s="14" t="s">
        <v>21</v>
      </c>
      <c r="G11" s="14"/>
      <c r="H11" s="16">
        <f ca="1">ROUND(SUM(INDIRECT(ADDRESS(ROW()+(-1), COLUMN()+(2), 1)),INDIRECT(ADDRESS(ROW()+(-2), COLUMN()+(2), 1)),INDIRECT(ADDRESS(ROW()+(-3), COLUMN()+(2), 1))), 2)</f>
        <v>27041.490000</v>
      </c>
      <c r="I11" s="16"/>
      <c r="J11" s="16">
        <f ca="1">ROUND(INDIRECT(ADDRESS(ROW()+(0), COLUMN()+(-5), 1))*INDIRECT(ADDRESS(ROW()+(0), COLUMN()+(-2), 1))/100, 2)</f>
        <v>540.830000</v>
      </c>
      <c r="K11" s="16"/>
    </row>
    <row r="12" spans="1:11" ht="12.00" thickBot="1" customHeight="1">
      <c r="A12" s="21"/>
      <c r="B12" s="21" t="s">
        <v>22</v>
      </c>
      <c r="C12" s="21"/>
      <c r="D12" s="21"/>
      <c r="E12" s="22">
        <v>3.000000</v>
      </c>
      <c r="F12" s="23" t="s">
        <v>23</v>
      </c>
      <c r="G12" s="23"/>
      <c r="H12" s="24">
        <f ca="1">ROUND(SUM(INDIRECT(ADDRESS(ROW()+(-1), COLUMN()+(2), 1)),INDIRECT(ADDRESS(ROW()+(-2), COLUMN()+(2), 1)),INDIRECT(ADDRESS(ROW()+(-3), COLUMN()+(2), 1)),INDIRECT(ADDRESS(ROW()+(-4), COLUMN()+(2), 1))), 2)</f>
        <v>27582.320000</v>
      </c>
      <c r="I12" s="24"/>
      <c r="J12" s="24">
        <f ca="1">ROUND(INDIRECT(ADDRESS(ROW()+(0), COLUMN()+(-5), 1))*INDIRECT(ADDRESS(ROW()+(0), COLUMN()+(-2), 1))/100, 2)</f>
        <v>827.470000</v>
      </c>
      <c r="K12" s="24"/>
    </row>
    <row r="13" spans="1:11" ht="12.00" thickBot="1" customHeight="1">
      <c r="A13" s="25"/>
      <c r="B13" s="26"/>
      <c r="C13" s="26"/>
      <c r="D13" s="26"/>
      <c r="E13" s="26"/>
      <c r="F13" s="27"/>
      <c r="G13" s="27"/>
      <c r="H13" s="6" t="s">
        <v>24</v>
      </c>
      <c r="I13" s="6"/>
      <c r="J13" s="28">
        <f ca="1">ROUND(SUM(INDIRECT(ADDRESS(ROW()+(-1), COLUMN()+(0), 1)),INDIRECT(ADDRESS(ROW()+(-2), COLUMN()+(0), 1)),INDIRECT(ADDRESS(ROW()+(-3), COLUMN()+(0), 1)),INDIRECT(ADDRESS(ROW()+(-4), COLUMN()+(0), 1)),INDIRECT(ADDRESS(ROW()+(-5), COLUMN()+(0), 1))), 2)</f>
        <v>28409.790000</v>
      </c>
      <c r="K13" s="28"/>
    </row>
  </sheetData>
  <mergeCells count="34">
    <mergeCell ref="A1:K1"/>
    <mergeCell ref="A3:B3"/>
    <mergeCell ref="D3:F3"/>
    <mergeCell ref="G3:H3"/>
    <mergeCell ref="I3:J3"/>
    <mergeCell ref="A4:K4"/>
    <mergeCell ref="B7:D7"/>
    <mergeCell ref="F7:G7"/>
    <mergeCell ref="H7:I7"/>
    <mergeCell ref="J7:K7"/>
    <mergeCell ref="B8:D8"/>
    <mergeCell ref="F8:G8"/>
    <mergeCell ref="H8:I8"/>
    <mergeCell ref="J8:K8"/>
    <mergeCell ref="B9:D9"/>
    <mergeCell ref="F9:G9"/>
    <mergeCell ref="H9:I9"/>
    <mergeCell ref="J9:K9"/>
    <mergeCell ref="B10:D10"/>
    <mergeCell ref="F10:G10"/>
    <mergeCell ref="H10:I10"/>
    <mergeCell ref="J10:K10"/>
    <mergeCell ref="B11:D11"/>
    <mergeCell ref="F11:G11"/>
    <mergeCell ref="H11:I11"/>
    <mergeCell ref="J11:K11"/>
    <mergeCell ref="B12:D12"/>
    <mergeCell ref="F12:G12"/>
    <mergeCell ref="H12:I12"/>
    <mergeCell ref="J12:K12"/>
    <mergeCell ref="B13:D13"/>
    <mergeCell ref="F13:G13"/>
    <mergeCell ref="H13:I13"/>
    <mergeCell ref="J13:K13"/>
  </mergeCells>
  <pageMargins left="0.620079" right="0.472441" top="0.472441" bottom="0.472441" header="0.0" footer="0.0"/>
  <pageSetup paperSize="9" orientation="portrait"/>
  <rowBreaks count="0" manualBreakCount="0">
    </rowBreaks>
</worksheet>
</file>