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<sst xmlns="http://schemas.openxmlformats.org/spreadsheetml/2006/main" count="77" uniqueCount="77">
  <si>
    <t xml:space="preserve"/>
  </si>
  <si>
    <t xml:space="preserve">RCB060</t>
  </si>
  <si>
    <t xml:space="preserve">U</t>
  </si>
  <si>
    <t xml:space="preserve">Incorporation d'un capteur solaire thermique pour installation collective, intégré dans toiture inclinée.</t>
  </si>
  <si>
    <r>
      <rPr>
        <b/>
        <sz val="7.80"/>
        <color rgb="FF000000"/>
        <rFont val="A"/>
        <family val="2"/>
      </rPr>
      <t xml:space="preserve">Réhabilitation énergétique des bâtiments via l'incorporation de capteur solaire thermique constitué d'une batterie de 3 modules, chacun d'entre eux étant composé d'un capteur solaire thermique plat, avec panneau de montage vertical de 1143x2043x80 mm, surface utile 2,14 m², rendement optique 0,78, coefficient primaire de pertes 3,473 W/m²K et coefficient secondaire de pertes 0,017 W/m²K², selon NF EN 12975-2, avec cercles d'étanchéité, ballon échangeur en acier vitrifié, avec échangeur à un serpentin, de sol, 300 l, hauteur 1640 mm, diamètre 680 mm, vase d'expansion fermé de capacité 25 l et groupe solaire formé de pompe de circulation avec variateur de fréquence et centrale électronique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</si>
  <si>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</si>
  <si>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</si>
  <si>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</si>
  <si>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</si>
  <si>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</si>
  <si>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</si>
  <si>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</si>
  <si>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</si>
  <si>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</si>
  <si>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</si>
  <si>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</si>
  <si>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</si>
  <si>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mt38the050b</t>
  </si>
  <si>
    <t xml:space="preserve">Jeu de cadres et tôles de couverture, d'amplification, pour un capteur solaire thermique.</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</si>
  <si>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</si>
  <si>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</si>
  <si>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</si>
  <si>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</si>
  <si>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</si>
  <si>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</si>
  <si>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</si>
  <si>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</si>
  <si>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</si>
  <si>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</si>
  <si>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</si>
  <si>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</si>
  <si>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</si>
  <si>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</si>
  <si>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</si>
  <si>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</si>
  <si>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mt38csg050D1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</si>
  <si>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</si>
  <si>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</si>
  <si>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</si>
  <si>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</si>
  <si>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</si>
  <si>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</si>
  <si>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</si>
  <si>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</si>
  <si>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mt38vex010g</t>
  </si>
  <si>
    <t xml:space="preserve">Vase d'expansion fermé de capacité 25 l, 425 mm de hauteur, 320 mm de diamètre, avec filet de 3/4" de diamètre et 10 bar de pression.</t>
  </si>
  <si>
    <t xml:space="preserve">U</t>
  </si>
  <si>
    <t xml:space="preserve">mt38vex015</t>
  </si>
  <si>
    <t xml:space="preserve">Connexion pour vases d'expansion, formée de supports et de raccords de connexion.</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</si>
  <si>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</si>
  <si>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</si>
  <si>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</si>
  <si>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</si>
  <si>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</si>
  <si>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solaire, formé de pompe de circulation avec variateur de fréquence et centrale électronique avec 3 sondes de température (Pt100) avec étuis,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</si>
  <si>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</si>
  <si>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</si>
  <si>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Produits complémentaires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</si>
  <si>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</si>
  <si>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</si>
  <si>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</si>
  <si>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</si>
  <si>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</si>
  <si>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</si>
  <si>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</si>
  <si>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</si>
  <si>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</si>
  <si>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</si>
  <si>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</si>
  <si>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</si>
  <si>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</si>
  <si>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</si>
  <si>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</si>
  <si>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</si>
  <si>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</si>
  <si>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4.958.891,33F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</si>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</sst>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9.62" customWidth="1"/>
    <col min="3" max="3" width="20.69" customWidth="1"/>
    <col min="4" max="4" width="29.14"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79.20" thickBot="1" customHeight="1">
      <c r="A8" s="10" t="s">
        <v>11</v>
      </c>
      <c r="B8" s="10" t="s">
        <v>12</v>
      </c>
      <c r="C8" s="10"/>
      <c r="D8" s="10"/>
      <c r="E8" s="10"/>
      <c r="F8" s="12">
        <v>3.000000</v>
      </c>
      <c r="G8" s="14" t="s">
        <v>13</v>
      </c>
      <c r="H8" s="14"/>
      <c r="I8" s="16">
        <v>567555.050000</v>
      </c>
      <c r="J8" s="16"/>
      <c r="K8" s="16">
        <f ca="1">ROUND(INDIRECT(ADDRESS(ROW()+(0), COLUMN()+(-5), 1))*INDIRECT(ADDRESS(ROW()+(0), COLUMN()+(-2), 1)), 2)</f>
        <v>1702665.150000</v>
      </c>
    </row>
    <row r="9" spans="1:11" ht="21.60" thickBot="1" customHeight="1">
      <c r="A9" s="17" t="s">
        <v>14</v>
      </c>
      <c r="B9" s="17" t="s">
        <v>15</v>
      </c>
      <c r="C9" s="17"/>
      <c r="D9" s="17"/>
      <c r="E9" s="17"/>
      <c r="F9" s="18">
        <v>1.000000</v>
      </c>
      <c r="G9" s="19" t="s">
        <v>16</v>
      </c>
      <c r="H9" s="19"/>
      <c r="I9" s="20">
        <v>445762.120000</v>
      </c>
      <c r="J9" s="20"/>
      <c r="K9" s="20">
        <f ca="1">ROUND(INDIRECT(ADDRESS(ROW()+(0), COLUMN()+(-5), 1))*INDIRECT(ADDRESS(ROW()+(0), COLUMN()+(-2), 1)), 2)</f>
        <v>445762.120000</v>
      </c>
    </row>
    <row r="10" spans="1:11" ht="21.60" thickBot="1" customHeight="1">
      <c r="A10" s="17" t="s">
        <v>17</v>
      </c>
      <c r="B10" s="17" t="s">
        <v>18</v>
      </c>
      <c r="C10" s="17"/>
      <c r="D10" s="17"/>
      <c r="E10" s="17"/>
      <c r="F10" s="18">
        <v>1.000000</v>
      </c>
      <c r="G10" s="19" t="s">
        <v>19</v>
      </c>
      <c r="H10" s="19"/>
      <c r="I10" s="20">
        <v>175381.820000</v>
      </c>
      <c r="J10" s="20"/>
      <c r="K10" s="20">
        <f ca="1">ROUND(INDIRECT(ADDRESS(ROW()+(0), COLUMN()+(-5), 1))*INDIRECT(ADDRESS(ROW()+(0), COLUMN()+(-2), 1)), 2)</f>
        <v>175381.820000</v>
      </c>
    </row>
    <row r="11" spans="1:11" ht="21.60" thickBot="1" customHeight="1">
      <c r="A11" s="17" t="s">
        <v>20</v>
      </c>
      <c r="B11" s="17" t="s">
        <v>21</v>
      </c>
      <c r="C11" s="17"/>
      <c r="D11" s="17"/>
      <c r="E11" s="17"/>
      <c r="F11" s="18">
        <v>4.000000</v>
      </c>
      <c r="G11" s="19" t="s">
        <v>22</v>
      </c>
      <c r="H11" s="19"/>
      <c r="I11" s="20">
        <v>10555.390000</v>
      </c>
      <c r="J11" s="20"/>
      <c r="K11" s="20">
        <f ca="1">ROUND(INDIRECT(ADDRESS(ROW()+(0), COLUMN()+(-5), 1))*INDIRECT(ADDRESS(ROW()+(0), COLUMN()+(-2), 1)), 2)</f>
        <v>42221.560000</v>
      </c>
    </row>
    <row r="12" spans="1:11" ht="21.60" thickBot="1" customHeight="1">
      <c r="A12" s="17" t="s">
        <v>23</v>
      </c>
      <c r="B12" s="17" t="s">
        <v>24</v>
      </c>
      <c r="C12" s="17"/>
      <c r="D12" s="17"/>
      <c r="E12" s="17"/>
      <c r="F12" s="18">
        <v>1.000000</v>
      </c>
      <c r="G12" s="19" t="s">
        <v>25</v>
      </c>
      <c r="H12" s="19"/>
      <c r="I12" s="20">
        <v>17862.960000</v>
      </c>
      <c r="J12" s="20"/>
      <c r="K12" s="20">
        <f ca="1">ROUND(INDIRECT(ADDRESS(ROW()+(0), COLUMN()+(-5), 1))*INDIRECT(ADDRESS(ROW()+(0), COLUMN()+(-2), 1)), 2)</f>
        <v>17862.960000</v>
      </c>
    </row>
    <row r="13" spans="1:11" ht="21.60" thickBot="1" customHeight="1">
      <c r="A13" s="17" t="s">
        <v>26</v>
      </c>
      <c r="B13" s="17" t="s">
        <v>27</v>
      </c>
      <c r="C13" s="17"/>
      <c r="D13" s="17"/>
      <c r="E13" s="17"/>
      <c r="F13" s="18">
        <v>1.000000</v>
      </c>
      <c r="G13" s="19" t="s">
        <v>28</v>
      </c>
      <c r="H13" s="19"/>
      <c r="I13" s="20">
        <v>32311.560000</v>
      </c>
      <c r="J13" s="20"/>
      <c r="K13" s="20">
        <f ca="1">ROUND(INDIRECT(ADDRESS(ROW()+(0), COLUMN()+(-5), 1))*INDIRECT(ADDRESS(ROW()+(0), COLUMN()+(-2), 1)), 2)</f>
        <v>32311.560000</v>
      </c>
    </row>
    <row r="14" spans="1:11" ht="21.60" thickBot="1" customHeight="1">
      <c r="A14" s="17" t="s">
        <v>29</v>
      </c>
      <c r="B14" s="17" t="s">
        <v>30</v>
      </c>
      <c r="C14" s="17"/>
      <c r="D14" s="17"/>
      <c r="E14" s="17"/>
      <c r="F14" s="18">
        <v>1.000000</v>
      </c>
      <c r="G14" s="19" t="s">
        <v>31</v>
      </c>
      <c r="H14" s="19"/>
      <c r="I14" s="20">
        <v>32478.110000</v>
      </c>
      <c r="J14" s="20"/>
      <c r="K14" s="20">
        <f ca="1">ROUND(INDIRECT(ADDRESS(ROW()+(0), COLUMN()+(-5), 1))*INDIRECT(ADDRESS(ROW()+(0), COLUMN()+(-2), 1)), 2)</f>
        <v>32478.110000</v>
      </c>
    </row>
    <row r="15" spans="1:11" ht="12.00" thickBot="1" customHeight="1">
      <c r="A15" s="17" t="s">
        <v>32</v>
      </c>
      <c r="B15" s="17" t="s">
        <v>33</v>
      </c>
      <c r="C15" s="17"/>
      <c r="D15" s="17"/>
      <c r="E15" s="17"/>
      <c r="F15" s="18">
        <v>4.000000</v>
      </c>
      <c r="G15" s="19" t="s">
        <v>34</v>
      </c>
      <c r="H15" s="19"/>
      <c r="I15" s="20">
        <v>8166.750000</v>
      </c>
      <c r="J15" s="20"/>
      <c r="K15" s="20">
        <f ca="1">ROUND(INDIRECT(ADDRESS(ROW()+(0), COLUMN()+(-5), 1))*INDIRECT(ADDRESS(ROW()+(0), COLUMN()+(-2), 1)), 2)</f>
        <v>32667.000000</v>
      </c>
    </row>
    <row r="16" spans="1:11" ht="40.80" thickBot="1" customHeight="1">
      <c r="A16" s="17" t="s">
        <v>35</v>
      </c>
      <c r="B16" s="17" t="s">
        <v>36</v>
      </c>
      <c r="C16" s="17"/>
      <c r="D16" s="17"/>
      <c r="E16" s="17"/>
      <c r="F16" s="18">
        <v>1.000000</v>
      </c>
      <c r="G16" s="19" t="s">
        <v>37</v>
      </c>
      <c r="H16" s="19"/>
      <c r="I16" s="20">
        <v>1249158.240000</v>
      </c>
      <c r="J16" s="20"/>
      <c r="K16" s="20">
        <f ca="1">ROUND(INDIRECT(ADDRESS(ROW()+(0), COLUMN()+(-5), 1))*INDIRECT(ADDRESS(ROW()+(0), COLUMN()+(-2), 1)), 2)</f>
        <v>1249158.240000</v>
      </c>
    </row>
    <row r="17" spans="1:11" ht="21.60" thickBot="1" customHeight="1">
      <c r="A17" s="17" t="s">
        <v>38</v>
      </c>
      <c r="B17" s="17" t="s">
        <v>39</v>
      </c>
      <c r="C17" s="17"/>
      <c r="D17" s="17"/>
      <c r="E17" s="17"/>
      <c r="F17" s="18">
        <v>1.000000</v>
      </c>
      <c r="G17" s="19" t="s">
        <v>40</v>
      </c>
      <c r="H17" s="19"/>
      <c r="I17" s="20">
        <v>3683.520000</v>
      </c>
      <c r="J17" s="20"/>
      <c r="K17" s="20">
        <f ca="1">ROUND(INDIRECT(ADDRESS(ROW()+(0), COLUMN()+(-5), 1))*INDIRECT(ADDRESS(ROW()+(0), COLUMN()+(-2), 1)), 2)</f>
        <v>3683.520000</v>
      </c>
    </row>
    <row r="18" spans="1:11" ht="12.00" thickBot="1" customHeight="1">
      <c r="A18" s="17" t="s">
        <v>41</v>
      </c>
      <c r="B18" s="17" t="s">
        <v>42</v>
      </c>
      <c r="C18" s="17"/>
      <c r="D18" s="17"/>
      <c r="E18" s="17"/>
      <c r="F18" s="18">
        <v>2.000000</v>
      </c>
      <c r="G18" s="19" t="s">
        <v>43</v>
      </c>
      <c r="H18" s="19"/>
      <c r="I18" s="20">
        <v>4951.750000</v>
      </c>
      <c r="J18" s="20"/>
      <c r="K18" s="20">
        <f ca="1">ROUND(INDIRECT(ADDRESS(ROW()+(0), COLUMN()+(-5), 1))*INDIRECT(ADDRESS(ROW()+(0), COLUMN()+(-2), 1)), 2)</f>
        <v>9903.500000</v>
      </c>
    </row>
    <row r="19" spans="1:11" ht="21.60" thickBot="1" customHeight="1">
      <c r="A19" s="17" t="s">
        <v>44</v>
      </c>
      <c r="B19" s="17" t="s">
        <v>45</v>
      </c>
      <c r="C19" s="17"/>
      <c r="D19" s="17"/>
      <c r="E19" s="17"/>
      <c r="F19" s="18">
        <v>1.000000</v>
      </c>
      <c r="G19" s="19" t="s">
        <v>46</v>
      </c>
      <c r="H19" s="19"/>
      <c r="I19" s="20">
        <v>25041.460000</v>
      </c>
      <c r="J19" s="20"/>
      <c r="K19" s="20">
        <f ca="1">ROUND(INDIRECT(ADDRESS(ROW()+(0), COLUMN()+(-5), 1))*INDIRECT(ADDRESS(ROW()+(0), COLUMN()+(-2), 1)), 2)</f>
        <v>25041.460000</v>
      </c>
    </row>
    <row r="20" spans="1:11" ht="21.60" thickBot="1" customHeight="1">
      <c r="A20" s="17" t="s">
        <v>47</v>
      </c>
      <c r="B20" s="17" t="s">
        <v>48</v>
      </c>
      <c r="C20" s="17"/>
      <c r="D20" s="17"/>
      <c r="E20" s="17"/>
      <c r="F20" s="18">
        <v>1.000000</v>
      </c>
      <c r="G20" s="19" t="s">
        <v>49</v>
      </c>
      <c r="H20" s="19"/>
      <c r="I20" s="20">
        <v>51423.680000</v>
      </c>
      <c r="J20" s="20"/>
      <c r="K20" s="20">
        <f ca="1">ROUND(INDIRECT(ADDRESS(ROW()+(0), COLUMN()+(-5), 1))*INDIRECT(ADDRESS(ROW()+(0), COLUMN()+(-2), 1)), 2)</f>
        <v>51423.680000</v>
      </c>
    </row>
    <row r="21" spans="1:11" ht="31.20" thickBot="1" customHeight="1">
      <c r="A21" s="17" t="s">
        <v>50</v>
      </c>
      <c r="B21" s="17" t="s">
        <v>51</v>
      </c>
      <c r="C21" s="17"/>
      <c r="D21" s="17"/>
      <c r="E21" s="17"/>
      <c r="F21" s="18">
        <v>1.000000</v>
      </c>
      <c r="G21" s="19" t="s">
        <v>52</v>
      </c>
      <c r="H21" s="19"/>
      <c r="I21" s="20">
        <v>9160.490000</v>
      </c>
      <c r="J21" s="20"/>
      <c r="K21" s="20">
        <f ca="1">ROUND(INDIRECT(ADDRESS(ROW()+(0), COLUMN()+(-5), 1))*INDIRECT(ADDRESS(ROW()+(0), COLUMN()+(-2), 1)), 2)</f>
        <v>9160.490000</v>
      </c>
    </row>
    <row r="22" spans="1:11" ht="98.40" thickBot="1" customHeight="1">
      <c r="A22" s="17" t="s">
        <v>53</v>
      </c>
      <c r="B22" s="17" t="s">
        <v>54</v>
      </c>
      <c r="C22" s="17"/>
      <c r="D22" s="17"/>
      <c r="E22" s="17"/>
      <c r="F22" s="18">
        <v>1.000000</v>
      </c>
      <c r="G22" s="19" t="s">
        <v>55</v>
      </c>
      <c r="H22" s="19"/>
      <c r="I22" s="20">
        <v>844430.970000</v>
      </c>
      <c r="J22" s="20"/>
      <c r="K22" s="20">
        <f ca="1">ROUND(INDIRECT(ADDRESS(ROW()+(0), COLUMN()+(-5), 1))*INDIRECT(ADDRESS(ROW()+(0), COLUMN()+(-2), 1)), 2)</f>
        <v>844430.970000</v>
      </c>
    </row>
    <row r="23" spans="1:11" ht="12.00" thickBot="1" customHeight="1">
      <c r="A23" s="17" t="s">
        <v>56</v>
      </c>
      <c r="B23" s="17" t="s">
        <v>57</v>
      </c>
      <c r="C23" s="17"/>
      <c r="D23" s="17"/>
      <c r="E23" s="17"/>
      <c r="F23" s="18">
        <v>1.000000</v>
      </c>
      <c r="G23" s="19" t="s">
        <v>58</v>
      </c>
      <c r="H23" s="19"/>
      <c r="I23" s="20">
        <v>1207.520000</v>
      </c>
      <c r="J23" s="20"/>
      <c r="K23" s="20">
        <f ca="1">ROUND(INDIRECT(ADDRESS(ROW()+(0), COLUMN()+(-5), 1))*INDIRECT(ADDRESS(ROW()+(0), COLUMN()+(-2), 1)), 2)</f>
        <v>1207.520000</v>
      </c>
    </row>
    <row r="24" spans="1:11" ht="12.00" thickBot="1" customHeight="1">
      <c r="A24" s="17" t="s">
        <v>59</v>
      </c>
      <c r="B24" s="17" t="s">
        <v>60</v>
      </c>
      <c r="C24" s="17"/>
      <c r="D24" s="17"/>
      <c r="E24" s="17"/>
      <c r="F24" s="18">
        <v>8.651000</v>
      </c>
      <c r="G24" s="19" t="s">
        <v>61</v>
      </c>
      <c r="H24" s="19"/>
      <c r="I24" s="20">
        <v>970.200000</v>
      </c>
      <c r="J24" s="20"/>
      <c r="K24" s="20">
        <f ca="1">ROUND(INDIRECT(ADDRESS(ROW()+(0), COLUMN()+(-5), 1))*INDIRECT(ADDRESS(ROW()+(0), COLUMN()+(-2), 1)), 2)</f>
        <v>8393.200000</v>
      </c>
    </row>
    <row r="25" spans="1:11" ht="12.00" thickBot="1" customHeight="1">
      <c r="A25" s="17" t="s">
        <v>62</v>
      </c>
      <c r="B25" s="17" t="s">
        <v>63</v>
      </c>
      <c r="C25" s="17"/>
      <c r="D25" s="17"/>
      <c r="E25" s="17"/>
      <c r="F25" s="18">
        <v>8.651000</v>
      </c>
      <c r="G25" s="19" t="s">
        <v>64</v>
      </c>
      <c r="H25" s="19"/>
      <c r="I25" s="20">
        <v>542.590000</v>
      </c>
      <c r="J25" s="20"/>
      <c r="K25" s="20">
        <f ca="1">ROUND(INDIRECT(ADDRESS(ROW()+(0), COLUMN()+(-5), 1))*INDIRECT(ADDRESS(ROW()+(0), COLUMN()+(-2), 1)), 2)</f>
        <v>4693.950000</v>
      </c>
    </row>
    <row r="26" spans="1:11" ht="12.00" thickBot="1" customHeight="1">
      <c r="A26" s="17" t="s">
        <v>65</v>
      </c>
      <c r="B26" s="17" t="s">
        <v>66</v>
      </c>
      <c r="C26" s="17"/>
      <c r="D26" s="17"/>
      <c r="E26" s="17"/>
      <c r="F26" s="18">
        <v>2.286000</v>
      </c>
      <c r="G26" s="19" t="s">
        <v>67</v>
      </c>
      <c r="H26" s="19"/>
      <c r="I26" s="20">
        <v>970.200000</v>
      </c>
      <c r="J26" s="20"/>
      <c r="K26" s="20">
        <f ca="1">ROUND(INDIRECT(ADDRESS(ROW()+(0), COLUMN()+(-5), 1))*INDIRECT(ADDRESS(ROW()+(0), COLUMN()+(-2), 1)), 2)</f>
        <v>2217.880000</v>
      </c>
    </row>
    <row r="27" spans="1:11" ht="12.00" thickBot="1" customHeight="1">
      <c r="A27" s="17" t="s">
        <v>68</v>
      </c>
      <c r="B27" s="21" t="s">
        <v>69</v>
      </c>
      <c r="C27" s="21"/>
      <c r="D27" s="21"/>
      <c r="E27" s="21"/>
      <c r="F27" s="22">
        <v>2.286000</v>
      </c>
      <c r="G27" s="23" t="s">
        <v>70</v>
      </c>
      <c r="H27" s="23"/>
      <c r="I27" s="24">
        <v>542.590000</v>
      </c>
      <c r="J27" s="24"/>
      <c r="K27" s="24">
        <f ca="1">ROUND(INDIRECT(ADDRESS(ROW()+(0), COLUMN()+(-5), 1))*INDIRECT(ADDRESS(ROW()+(0), COLUMN()+(-2), 1)), 2)</f>
        <v>1240.360000</v>
      </c>
    </row>
    <row r="28" spans="1:11" ht="12.00" thickBot="1" customHeight="1">
      <c r="A28" s="17"/>
      <c r="B28" s="10" t="s">
        <v>71</v>
      </c>
      <c r="C28" s="10"/>
      <c r="D28" s="10"/>
      <c r="E28" s="10"/>
      <c r="F28" s="12">
        <v>2.000000</v>
      </c>
      <c r="G28" s="14" t="s">
        <v>72</v>
      </c>
      <c r="H28" s="14"/>
      <c r="I2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4691905.050000</v>
      </c>
      <c r="J28" s="16"/>
      <c r="K28" s="16">
        <f ca="1">ROUND(INDIRECT(ADDRESS(ROW()+(0), COLUMN()+(-5), 1))*INDIRECT(ADDRESS(ROW()+(0), COLUMN()+(-2), 1))/100, 2)</f>
        <v>93838.100000</v>
      </c>
    </row>
    <row r="29" spans="1:11" ht="12.00" thickBot="1" customHeight="1">
      <c r="A29" s="21"/>
      <c r="B29" s="21" t="s">
        <v>73</v>
      </c>
      <c r="C29" s="21"/>
      <c r="D29" s="21"/>
      <c r="E29" s="21"/>
      <c r="F29" s="22">
        <v>3.000000</v>
      </c>
      <c r="G29" s="23" t="s">
        <v>74</v>
      </c>
      <c r="H29" s="23"/>
      <c r="I2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4785743.150000</v>
      </c>
      <c r="J29" s="24"/>
      <c r="K29" s="24">
        <f ca="1">ROUND(INDIRECT(ADDRESS(ROW()+(0), COLUMN()+(-5), 1))*INDIRECT(ADDRESS(ROW()+(0), COLUMN()+(-2), 1))/100, 2)</f>
        <v>143572.290000</v>
      </c>
    </row>
    <row r="30" spans="1:11" ht="12.00" thickBot="1" customHeight="1">
      <c r="A30" s="6" t="s">
        <v>75</v>
      </c>
      <c r="B30" s="7"/>
      <c r="C30" s="7"/>
      <c r="D30" s="7"/>
      <c r="E30" s="7"/>
      <c r="F30" s="7"/>
      <c r="G30" s="25"/>
      <c r="H30" s="25"/>
      <c r="I30" s="6" t="s">
        <v>76</v>
      </c>
      <c r="J30" s="6"/>
      <c r="K3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4929315.440000</v>
      </c>
    </row>
  </sheetData>
  <mergeCells count="7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A30:F30"/>
    <mergeCell ref="G30:H30"/>
    <mergeCell ref="I30:J30"/>
  </mergeCells>
  <pageMargins left="0.620079" right="0.472441" top="0.472441" bottom="0.472441" header="0.0" footer="0.0"/>
  <pageSetup paperSize="9" orientation="portrait"/>
  <rowBreaks count="0" manualBreakCount="0">
    </rowBreaks>
</worksheet>
</file>