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<sst xmlns="http://schemas.openxmlformats.org/spreadsheetml/2006/main" count="26" uniqueCount="26">
  <si>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</si>
  <si>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RCB020</t>
  </si>
  <si>
    <t xml:space="preserve">U</t>
  </si>
  <si>
    <t xml:space="preserve">Incorporation d'un capteur solaire thermique pour installation individuelle, sur toiture inclinée.</t>
  </si>
  <si>
    <r>
      <rPr>
        <b/>
        <sz val="7.80"/>
        <color rgb="FF000000"/>
        <rFont val="A"/>
        <family val="2"/>
      </rPr>
      <t xml:space="preserve">Réhabilitation énergétique des bâtiments via l'incorporation de capteur solaire thermique par thermosiphon, complet, pour installation individuelle, pour mise en place sur couverture inclinée, composé de: panneau de 1050x2000x75 mm, surface utile 1,99 m², rendement optique 0,761 et coefficient primaire de pertes 3,39 W/m²K, selon NF EN 12975-2 et réservoir cylindrique en acier vitrifié de 110 l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</si>
  <si>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</si>
  <si>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</si>
  <si>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</si>
  <si>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</si>
  <si>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</si>
  <si>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</si>
  <si>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mt38csg020y</t>
  </si>
  <si>
    <t xml:space="preserve">Capteur solaire thermique par thermosiphon, complet, pour installation individuelle, pour mise en place sur couverture inclinée, formé de: panneau de 1050x2000x75 mm, surface utile 1,99 m², rendement optique 0,761 et coefficient primaire de pertes 3,39 W/m²K, selon NF EN 12975-2, absorbeur en cuivre formé par une batterie de tubes de 8 mm de diamètre, revêtement de matériau non contaminant sans chrome noir, isolation formée de 30 mm de mousse de polyuréthane sans CFC, couverture protectrice en verre trempé de 4 mm d'épaisseur, de transmittance élevée; réservoir cylindrique en acier vitrifié de 110 l; kit hydraulique; groupe de sécurité; vase d'expansion et supports pour toit.</t>
  </si>
  <si>
    <t xml:space="preserve">U</t>
  </si>
  <si>
    <t xml:space="preserve">mo009</t>
  </si>
  <si>
    <t xml:space="preserve">Compagnon professionnel III/CP2 installateur de capteurs solaires.</t>
  </si>
  <si>
    <t xml:space="preserve">h</t>
  </si>
  <si>
    <t xml:space="preserve">mo108</t>
  </si>
  <si>
    <t xml:space="preserve">Ouvrier professionnel II/OP installateur de capteurs solaires.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</si>
  <si>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</si>
  <si>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</si>
  <si>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</si>
  <si>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</si>
  <si>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</si>
  <si>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1.071.859,80F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</si>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</sst>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93" customWidth="1"/>
    <col min="3" max="3" width="20.69" customWidth="1"/>
    <col min="4" max="4" width="29.14" customWidth="1"/>
    <col min="5" max="5" width="2.62" customWidth="1"/>
    <col min="6" max="6" width="8.60" customWidth="1"/>
    <col min="7" max="7" width="3.93" customWidth="1"/>
    <col min="8" max="8" width="1.89" customWidth="1"/>
    <col min="9" max="9" width="13.26" customWidth="1"/>
    <col min="10" max="10" width="2.77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992664.420000</v>
      </c>
      <c r="J8" s="16"/>
      <c r="K8" s="16">
        <f ca="1">ROUND(INDIRECT(ADDRESS(ROW()+(0), COLUMN()+(-5), 1))*INDIRECT(ADDRESS(ROW()+(0), COLUMN()+(-2), 1)), 2)</f>
        <v>992664.420000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3.708000</v>
      </c>
      <c r="G9" s="19" t="s">
        <v>16</v>
      </c>
      <c r="H9" s="19"/>
      <c r="I9" s="20">
        <v>970.200000</v>
      </c>
      <c r="J9" s="20"/>
      <c r="K9" s="20">
        <f ca="1">ROUND(INDIRECT(ADDRESS(ROW()+(0), COLUMN()+(-5), 1))*INDIRECT(ADDRESS(ROW()+(0), COLUMN()+(-2), 1)), 2)</f>
        <v>3597.500000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3.708000</v>
      </c>
      <c r="G10" s="23" t="s">
        <v>19</v>
      </c>
      <c r="H10" s="23"/>
      <c r="I10" s="24">
        <v>542.590000</v>
      </c>
      <c r="J10" s="24"/>
      <c r="K10" s="24">
        <f ca="1">ROUND(INDIRECT(ADDRESS(ROW()+(0), COLUMN()+(-5), 1))*INDIRECT(ADDRESS(ROW()+(0), COLUMN()+(-2), 1)), 2)</f>
        <v>2011.920000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998273.840000</v>
      </c>
      <c r="J11" s="16"/>
      <c r="K11" s="16">
        <f ca="1">ROUND(INDIRECT(ADDRESS(ROW()+(0), COLUMN()+(-5), 1))*INDIRECT(ADDRESS(ROW()+(0), COLUMN()+(-2), 1))/100, 2)</f>
        <v>19965.480000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1018239.320000</v>
      </c>
      <c r="J12" s="24"/>
      <c r="K12" s="24">
        <f ca="1">ROUND(INDIRECT(ADDRESS(ROW()+(0), COLUMN()+(-5), 1))*INDIRECT(ADDRESS(ROW()+(0), COLUMN()+(-2), 1))/100, 2)</f>
        <v>30547.180000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1048786.500000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