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<sst xmlns="http://schemas.openxmlformats.org/spreadsheetml/2006/main" count="29" uniqueCount="29">
  <si>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</si>
  <si>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RCB010</t>
  </si>
  <si>
    <t xml:space="preserve">U</t>
  </si>
  <si>
    <t xml:space="preserve">Incorporation d'un capteur solaire thermique pour installation individuelle, sur toiture terrasse.</t>
  </si>
  <si>
    <r>
      <rPr>
        <b/>
        <sz val="7.80"/>
        <color rgb="FF000000"/>
        <rFont val="A"/>
        <family val="2"/>
      </rPr>
      <t xml:space="preserve">Réhabilitation énergétique des bâtiments via l'incorporation de capteur solaire thermique complet à tubes de vidange, partagé, pour installation individuelle, formé d'un panneau, de 1260x1650x140 mm, rendement optique 0,93 et coefficient de pertes 1,623 W/m²K, ballon échangeur à un serpentin de 200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</si>
  <si>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</si>
  <si>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</si>
  <si>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</si>
  <si>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</si>
  <si>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</si>
  <si>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</si>
  <si>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mt38csg030aa</t>
  </si>
  <si>
    <t xml:space="preserve">Capteur solaire thermique complet à tubes de vidange,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formé de réservoir interne d'acier inoxydable, de 200 l, serpentin, isolation en polyuréthane de 45 mm d'épaisseur, réservoir externe en acier avec finition polie panneau de contrôle; vase d'expansion; pompe de circulation; centrale de contrôle; vannes et manomètre.</t>
  </si>
  <si>
    <t xml:space="preserve">U</t>
  </si>
  <si>
    <t xml:space="preserve">mt38csg100</t>
  </si>
  <si>
    <t xml:space="preserve">Solution eau-glycol pour remplissage de capteur solaire thermique, pour une température de travail comprise entre -28°C et +200°C.</t>
  </si>
  <si>
    <t xml:space="preserve">l</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</si>
  <si>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</si>
  <si>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</si>
  <si>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</si>
  <si>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</si>
  <si>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</si>
  <si>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</si>
  <si>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</si>
  <si>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</si>
  <si>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</si>
  <si>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</si>
  <si>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2.847.646,30F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</si>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</sst>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9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2610428.440000</v>
      </c>
      <c r="J8" s="16"/>
      <c r="K8" s="16">
        <f ca="1">ROUND(INDIRECT(ADDRESS(ROW()+(0), COLUMN()+(-5), 1))*INDIRECT(ADDRESS(ROW()+(0), COLUMN()+(-2), 1)), 2)</f>
        <v>2610428.440000</v>
      </c>
    </row>
    <row r="9" spans="1:11" ht="21.60" thickBot="1" customHeight="1">
      <c r="A9" s="17" t="s">
        <v>14</v>
      </c>
      <c r="B9" s="17" t="s">
        <v>15</v>
      </c>
      <c r="C9" s="17"/>
      <c r="D9" s="17"/>
      <c r="E9" s="17"/>
      <c r="F9" s="18">
        <v>0.840000</v>
      </c>
      <c r="G9" s="19" t="s">
        <v>16</v>
      </c>
      <c r="H9" s="19"/>
      <c r="I9" s="20">
        <v>3331.090000</v>
      </c>
      <c r="J9" s="20"/>
      <c r="K9" s="20">
        <f ca="1">ROUND(INDIRECT(ADDRESS(ROW()+(0), COLUMN()+(-5), 1))*INDIRECT(ADDRESS(ROW()+(0), COLUMN()+(-2), 1)), 2)</f>
        <v>2798.120000</v>
      </c>
    </row>
    <row r="10" spans="1:11" ht="12.00" thickBot="1" customHeight="1">
      <c r="A10" s="17" t="s">
        <v>17</v>
      </c>
      <c r="B10" s="17" t="s">
        <v>18</v>
      </c>
      <c r="C10" s="17"/>
      <c r="D10" s="17"/>
      <c r="E10" s="17"/>
      <c r="F10" s="18">
        <v>3.708000</v>
      </c>
      <c r="G10" s="19" t="s">
        <v>19</v>
      </c>
      <c r="H10" s="19"/>
      <c r="I10" s="20">
        <v>970.200000</v>
      </c>
      <c r="J10" s="20"/>
      <c r="K10" s="20">
        <f ca="1">ROUND(INDIRECT(ADDRESS(ROW()+(0), COLUMN()+(-5), 1))*INDIRECT(ADDRESS(ROW()+(0), COLUMN()+(-2), 1)), 2)</f>
        <v>3597.500000</v>
      </c>
    </row>
    <row r="11" spans="1:11" ht="12.00" thickBot="1" customHeight="1">
      <c r="A11" s="17" t="s">
        <v>20</v>
      </c>
      <c r="B11" s="21" t="s">
        <v>21</v>
      </c>
      <c r="C11" s="21"/>
      <c r="D11" s="21"/>
      <c r="E11" s="21"/>
      <c r="F11" s="22">
        <v>3.708000</v>
      </c>
      <c r="G11" s="23" t="s">
        <v>22</v>
      </c>
      <c r="H11" s="23"/>
      <c r="I11" s="24">
        <v>542.590000</v>
      </c>
      <c r="J11" s="24"/>
      <c r="K11" s="24">
        <f ca="1">ROUND(INDIRECT(ADDRESS(ROW()+(0), COLUMN()+(-5), 1))*INDIRECT(ADDRESS(ROW()+(0), COLUMN()+(-2), 1)), 2)</f>
        <v>2011.920000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2618835.980000</v>
      </c>
      <c r="J12" s="16"/>
      <c r="K12" s="16">
        <f ca="1">ROUND(INDIRECT(ADDRESS(ROW()+(0), COLUMN()+(-5), 1))*INDIRECT(ADDRESS(ROW()+(0), COLUMN()+(-2), 1))/100, 2)</f>
        <v>52376.720000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2671212.700000</v>
      </c>
      <c r="J13" s="24"/>
      <c r="K13" s="24">
        <f ca="1">ROUND(INDIRECT(ADDRESS(ROW()+(0), COLUMN()+(-5), 1))*INDIRECT(ADDRESS(ROW()+(0), COLUMN()+(-2), 1))/100, 2)</f>
        <v>80136.380000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2751349.080000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