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<sst xmlns="http://schemas.openxmlformats.org/spreadsheetml/2006/main" count="29" uniqueCount="29">
  <si>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</si>
  <si>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RBS010</t>
  </si>
  <si>
    <t xml:space="preserve">U</t>
  </si>
  <si>
    <t xml:space="preserve">Incorporation d'un store en toile acrylique.</t>
  </si>
  <si>
    <r>
      <rPr>
        <b/>
        <sz val="7.80"/>
        <color rgb="FF000000"/>
        <rFont val="A"/>
        <family val="2"/>
      </rPr>
      <t xml:space="preserve">Réhabilitation énergétique des bâtiments via l'incorporation de store, de 2000 mm de ligne et 1900 mm de sortie, en toile de bâche acrylique, avec actionnement manuel avec manivelle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</si>
  <si>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</si>
  <si>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</si>
  <si>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</si>
  <si>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</si>
  <si>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</si>
  <si>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</si>
  <si>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mt44tol010a</t>
  </si>
  <si>
    <t xml:space="preserve">Store, de 2000 mm de ligne et 1900 mm de sortie, en toile de bâche acrylique, avec ferrures et accessoires de fixation.</t>
  </si>
  <si>
    <t xml:space="preserve">U</t>
  </si>
  <si>
    <t xml:space="preserve">mt44tol100a</t>
  </si>
  <si>
    <t xml:space="preserve">Manivelle pour actionnement manuel de stores.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</si>
  <si>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</si>
  <si>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</si>
  <si>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</si>
  <si>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</si>
  <si>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</si>
  <si>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</si>
  <si>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</si>
  <si>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</si>
  <si>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</si>
  <si>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</si>
  <si>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</si>
  <si>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227.439,42F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</si>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</sst>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09" customWidth="1"/>
    <col min="2" max="2" width="3.35" customWidth="1"/>
    <col min="3" max="3" width="12.24" customWidth="1"/>
    <col min="4" max="4" width="50.13" customWidth="1"/>
    <col min="5" max="5" width="8.60" customWidth="1"/>
    <col min="6" max="6" width="5.83" customWidth="1"/>
    <col min="7" max="7" width="6.70" customWidth="1"/>
    <col min="8" max="8" width="6.70" customWidth="1"/>
    <col min="9" max="9" width="2.62" customWidth="1"/>
    <col min="10" max="10" width="4.08" customWidth="1"/>
    <col min="11" max="11" width="6.7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21.60" thickBot="1" customHeight="1">
      <c r="A8" s="10" t="s">
        <v>11</v>
      </c>
      <c r="B8" s="10" t="s">
        <v>12</v>
      </c>
      <c r="C8" s="10"/>
      <c r="D8" s="10"/>
      <c r="E8" s="12">
        <v>1.000000</v>
      </c>
      <c r="F8" s="14" t="s">
        <v>13</v>
      </c>
      <c r="G8" s="16">
        <v>236024.290000</v>
      </c>
      <c r="H8" s="16"/>
      <c r="I8" s="16"/>
      <c r="J8" s="16">
        <f ca="1">ROUND(INDIRECT(ADDRESS(ROW()+(0), COLUMN()+(-5), 1))*INDIRECT(ADDRESS(ROW()+(0), COLUMN()+(-3), 1)), 2)</f>
        <v>236024.290000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1.000000</v>
      </c>
      <c r="F9" s="19" t="s">
        <v>16</v>
      </c>
      <c r="G9" s="20">
        <v>16655.440000</v>
      </c>
      <c r="H9" s="20"/>
      <c r="I9" s="20"/>
      <c r="J9" s="20">
        <f ca="1">ROUND(INDIRECT(ADDRESS(ROW()+(0), COLUMN()+(-5), 1))*INDIRECT(ADDRESS(ROW()+(0), COLUMN()+(-3), 1)), 2)</f>
        <v>16655.440000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1.327000</v>
      </c>
      <c r="F10" s="19" t="s">
        <v>19</v>
      </c>
      <c r="G10" s="20">
        <v>970.200000</v>
      </c>
      <c r="H10" s="20"/>
      <c r="I10" s="20"/>
      <c r="J10" s="20">
        <f ca="1">ROUND(INDIRECT(ADDRESS(ROW()+(0), COLUMN()+(-5), 1))*INDIRECT(ADDRESS(ROW()+(0), COLUMN()+(-3), 1)), 2)</f>
        <v>1287.460000</v>
      </c>
      <c r="K10" s="20"/>
    </row>
    <row r="11" spans="1:11" ht="12.00" thickBot="1" customHeight="1">
      <c r="A11" s="17" t="s">
        <v>20</v>
      </c>
      <c r="B11" s="21" t="s">
        <v>21</v>
      </c>
      <c r="C11" s="21"/>
      <c r="D11" s="21"/>
      <c r="E11" s="22">
        <v>1.327000</v>
      </c>
      <c r="F11" s="23" t="s">
        <v>22</v>
      </c>
      <c r="G11" s="24">
        <v>543.600000</v>
      </c>
      <c r="H11" s="24"/>
      <c r="I11" s="24"/>
      <c r="J11" s="24">
        <f ca="1">ROUND(INDIRECT(ADDRESS(ROW()+(0), COLUMN()+(-5), 1))*INDIRECT(ADDRESS(ROW()+(0), COLUMN()+(-3), 1)), 2)</f>
        <v>721.360000</v>
      </c>
      <c r="K11" s="24"/>
    </row>
    <row r="12" spans="1:11" ht="12.00" thickBot="1" customHeight="1">
      <c r="A12" s="17"/>
      <c r="B12" s="10" t="s">
        <v>23</v>
      </c>
      <c r="C12" s="10"/>
      <c r="D12" s="10"/>
      <c r="E12" s="12">
        <v>2.000000</v>
      </c>
      <c r="F12" s="14" t="s">
        <v>24</v>
      </c>
      <c r="G12" s="16">
        <f ca="1">ROUND(SUM(INDIRECT(ADDRESS(ROW()+(-1), COLUMN()+(3), 1)),INDIRECT(ADDRESS(ROW()+(-2), COLUMN()+(3), 1)),INDIRECT(ADDRESS(ROW()+(-3), COLUMN()+(3), 1)),INDIRECT(ADDRESS(ROW()+(-4), COLUMN()+(3), 1))), 2)</f>
        <v>254688.550000</v>
      </c>
      <c r="H12" s="16"/>
      <c r="I12" s="16"/>
      <c r="J12" s="16">
        <f ca="1">ROUND(INDIRECT(ADDRESS(ROW()+(0), COLUMN()+(-5), 1))*INDIRECT(ADDRESS(ROW()+(0), COLUMN()+(-3), 1))/100, 2)</f>
        <v>5093.770000</v>
      </c>
      <c r="K12" s="16"/>
    </row>
    <row r="13" spans="1:11" ht="12.00" thickBot="1" customHeight="1">
      <c r="A13" s="21"/>
      <c r="B13" s="21" t="s">
        <v>25</v>
      </c>
      <c r="C13" s="21"/>
      <c r="D13" s="21"/>
      <c r="E13" s="22">
        <v>3.000000</v>
      </c>
      <c r="F13" s="23" t="s">
        <v>26</v>
      </c>
      <c r="G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259782.320000</v>
      </c>
      <c r="H13" s="24"/>
      <c r="I13" s="24"/>
      <c r="J13" s="24">
        <f ca="1">ROUND(INDIRECT(ADDRESS(ROW()+(0), COLUMN()+(-5), 1))*INDIRECT(ADDRESS(ROW()+(0), COLUMN()+(-3), 1))/100, 2)</f>
        <v>7793.470000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267575.790000</v>
      </c>
      <c r="K14" s="26"/>
    </row>
  </sheetData>
  <mergeCells count="29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A14:E14"/>
    <mergeCell ref="G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